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5440" windowHeight="15990" tabRatio="714" firstSheet="9" activeTab="13"/>
  </bookViews>
  <sheets>
    <sheet name="Cover Sheet " sheetId="16" r:id="rId1"/>
    <sheet name="Index" sheetId="1" r:id="rId2"/>
    <sheet name="Table 1 Dashboard" sheetId="2" r:id="rId3"/>
    <sheet name="Table 2 Inventory" sheetId="12" r:id="rId4"/>
    <sheet name="Table 3 Total Utilization" sheetId="3" r:id="rId5"/>
    <sheet name="Table 4 Total Costs" sheetId="4" r:id="rId6"/>
    <sheet name="Table 5 Federal Utilization" sheetId="5" r:id="rId7"/>
    <sheet name="Table 6 Federal Costs" sheetId="6" r:id="rId8"/>
    <sheet name="Table 7 CAS Utilization" sheetId="7" r:id="rId9"/>
    <sheet name="Table 8 CAS Costs" sheetId="8" r:id="rId10"/>
    <sheet name="Table 9 Mandatory Costs" sheetId="9" r:id="rId11"/>
    <sheet name="Table 10 Mand Costs per Hour" sheetId="10" r:id="rId12"/>
    <sheet name="Table 11 Other Costs" sheetId="11" r:id="rId13"/>
    <sheet name="Table 12 Total Hrs and Costs" sheetId="13" r:id="rId14"/>
  </sheets>
  <definedNames>
    <definedName name="_xlnm.Print_Area" localSheetId="1">Index!$A$1:$B$43</definedName>
    <definedName name="_xlnm.Print_Area" localSheetId="11">'Table 10 Mand Costs per Hour'!$A$1:$E$20</definedName>
    <definedName name="_xlnm.Print_Area" localSheetId="12">'Table 11 Other Costs'!$A$1:$E$25</definedName>
    <definedName name="_xlnm.Print_Area" localSheetId="13">'Table 12 Total Hrs and Costs'!$A$1:$E$39</definedName>
    <definedName name="_xlnm.Print_Area" localSheetId="3">'Table 2 Inventory'!$A$1:$G$23</definedName>
    <definedName name="_xlnm.Print_Area" localSheetId="4">'Table 3 Total Utilization'!$A$1:$E$29</definedName>
    <definedName name="_xlnm.Print_Area" localSheetId="5">'Table 4 Total Costs'!$A$1:$E$23</definedName>
    <definedName name="_xlnm.Print_Area" localSheetId="6">'Table 5 Federal Utilization'!$A$1:$E$40</definedName>
    <definedName name="_xlnm.Print_Area" localSheetId="7">'Table 6 Federal Costs'!$A$1:$E$21</definedName>
    <definedName name="_xlnm.Print_Area" localSheetId="8">'Table 7 CAS Utilization'!$A$1:$E$31</definedName>
    <definedName name="_xlnm.Print_Area" localSheetId="9">'Table 8 CAS Costs'!$A$1:$E$30</definedName>
    <definedName name="_xlnm.Print_Area" localSheetId="10">'Table 9 Mandatory Costs'!$A$1:$E$18</definedName>
  </definedNames>
  <calcPr calcId="152511"/>
</workbook>
</file>

<file path=xl/calcChain.xml><?xml version="1.0" encoding="utf-8"?>
<calcChain xmlns="http://schemas.openxmlformats.org/spreadsheetml/2006/main">
  <c r="D8" i="10" l="1"/>
  <c r="D15" i="5"/>
  <c r="D17" i="4"/>
  <c r="C17" i="3"/>
  <c r="D17" i="3"/>
  <c r="E16" i="12"/>
  <c r="D16" i="12"/>
  <c r="F16" i="12" s="1"/>
  <c r="B16" i="12"/>
  <c r="F10" i="12"/>
  <c r="F9" i="12"/>
  <c r="F8" i="12"/>
  <c r="F4" i="12"/>
  <c r="C16" i="7" l="1"/>
  <c r="D16" i="7"/>
  <c r="B16" i="7"/>
  <c r="B8" i="10" l="1"/>
  <c r="C8" i="10"/>
  <c r="D11" i="13" l="1"/>
  <c r="D6" i="13"/>
  <c r="B8" i="9"/>
  <c r="C8" i="9"/>
  <c r="D8" i="9"/>
  <c r="C6" i="13"/>
  <c r="B6" i="13"/>
  <c r="D16" i="8"/>
  <c r="D15" i="6"/>
  <c r="C11" i="13"/>
  <c r="B11" i="13"/>
  <c r="C15" i="5" l="1"/>
  <c r="B15" i="5"/>
</calcChain>
</file>

<file path=xl/sharedStrings.xml><?xml version="1.0" encoding="utf-8"?>
<sst xmlns="http://schemas.openxmlformats.org/spreadsheetml/2006/main" count="206" uniqueCount="83">
  <si>
    <t>Crew Cost</t>
  </si>
  <si>
    <t>Fuel, Oil, Lubricants, and Gases Cost</t>
  </si>
  <si>
    <t>Maintenance Cost</t>
  </si>
  <si>
    <t>Overhead Cost</t>
  </si>
  <si>
    <t>Department of Commerce</t>
  </si>
  <si>
    <t>Department of Energy</t>
  </si>
  <si>
    <t>Department of Homeland Security</t>
  </si>
  <si>
    <t>Department of Justice</t>
  </si>
  <si>
    <t>Department of State</t>
  </si>
  <si>
    <t>Department of Transportation</t>
  </si>
  <si>
    <t>Department of the Interior</t>
  </si>
  <si>
    <t>National Aeronautics and Space Administration</t>
  </si>
  <si>
    <t>National Science Foundation</t>
  </si>
  <si>
    <t>Tennessee Valley Authority</t>
  </si>
  <si>
    <t>Airplane</t>
  </si>
  <si>
    <t>Glider</t>
  </si>
  <si>
    <t>Helicopter</t>
  </si>
  <si>
    <t>Total</t>
  </si>
  <si>
    <t>Non-FAIRS Reporting Agency</t>
  </si>
  <si>
    <t xml:space="preserve"> </t>
  </si>
  <si>
    <t>Federal Aircraft Hours</t>
  </si>
  <si>
    <t>Insurance/Litigation</t>
  </si>
  <si>
    <t>Fuel, Oil Cost</t>
  </si>
  <si>
    <t>FY 2012</t>
  </si>
  <si>
    <t>FY 2013</t>
  </si>
  <si>
    <t>FY 2014</t>
  </si>
  <si>
    <t>Type of Costs</t>
  </si>
  <si>
    <t>* Aircraft Costs:  Represents maintenance, fuel, administrative, crew and overhead costs.</t>
  </si>
  <si>
    <r>
      <t xml:space="preserve">* CAS Costs: </t>
    </r>
    <r>
      <rPr>
        <sz val="11"/>
        <color rgb="FF000000"/>
        <rFont val="Calibri"/>
        <family val="2"/>
      </rPr>
      <t>Represents costs paid to commercial vendors for aviation service in support of agency missions.</t>
    </r>
  </si>
  <si>
    <t>Costs</t>
  </si>
  <si>
    <t>Flight Support*</t>
  </si>
  <si>
    <t>Other*</t>
  </si>
  <si>
    <t>Cost Offsets**</t>
  </si>
  <si>
    <t>CAS Hours</t>
  </si>
  <si>
    <t>Index of Tables</t>
  </si>
  <si>
    <t>FY 2014 Federal Aviation Open Data Set*</t>
  </si>
  <si>
    <r>
      <t xml:space="preserve">*This data is provided in accordance with OMB Memorandum M-13-13 - </t>
    </r>
    <r>
      <rPr>
        <i/>
        <sz val="10"/>
        <rFont val="Arial"/>
        <family val="2"/>
      </rPr>
      <t>Open Data Policy-Managing Information as an Asset</t>
    </r>
    <r>
      <rPr>
        <sz val="10"/>
        <rFont val="Arial"/>
        <family val="2"/>
      </rPr>
      <t xml:space="preserve"> of 9-May-2013</t>
    </r>
  </si>
  <si>
    <t>Department of Agriculture</t>
  </si>
  <si>
    <t>Department of Health and Human Services</t>
  </si>
  <si>
    <t>Environmental Protection Agency</t>
  </si>
  <si>
    <t>UAS*</t>
  </si>
  <si>
    <t>Federal Aircraft Costs</t>
  </si>
  <si>
    <t>CAS Costs</t>
  </si>
  <si>
    <t>Department or Agency</t>
  </si>
  <si>
    <t>Table 2: FY 2014 Federal Operational Aircraft Inventory by Agency and Aircraft Category</t>
  </si>
  <si>
    <t>Table 3: FY 2012 - FY 2014 Total Utilization* (hours) by Agency</t>
  </si>
  <si>
    <t xml:space="preserve">Table 4:  FY 2012 - FY 2014 Total Aircraft Costs by Agency </t>
  </si>
  <si>
    <t>Table 5: FY 2012 - FY 2014 Total Federal Aircraft Utilization* (hours) by Agency</t>
  </si>
  <si>
    <t>Table 7: FY 2012 - FY 2014 Total Commercial Aviation Services (CAS) Utilization* (hours) by Agency</t>
  </si>
  <si>
    <t>Table 9: FY 2012 - FY 2014 Total Mandatory* Costs by Type</t>
  </si>
  <si>
    <t>Table 10: FY 2012 - FY 2014 Mandatory* Costs per Flight Hour by Type of Cost</t>
  </si>
  <si>
    <t>Table 11: FY 2012 - FY 2014  Total Special Costs</t>
  </si>
  <si>
    <t>Table 12: FY 2012 - FY 2014 Total Federal Aircraft and Commercial Aviation Service (CAS) Utilization and Costs</t>
  </si>
  <si>
    <t xml:space="preserve">Table 1: </t>
  </si>
  <si>
    <t xml:space="preserve">Table 2: </t>
  </si>
  <si>
    <t>FY 2012 - FY 2014 Total Utilization by Agency</t>
  </si>
  <si>
    <t xml:space="preserve">Table 3: </t>
  </si>
  <si>
    <t xml:space="preserve">FY 2012 - FY 2014 Total Aircraft Costs by Agency </t>
  </si>
  <si>
    <t xml:space="preserve">Table 4: </t>
  </si>
  <si>
    <t>FY 2012 - FY 2014 Total Federal Aircraft Utilization (hours) by Agency</t>
  </si>
  <si>
    <t xml:space="preserve">Table 5: </t>
  </si>
  <si>
    <t>FY 2012 - FY 2014 Total Federal Aircraft Costs by Agency</t>
  </si>
  <si>
    <t xml:space="preserve">Table 6: </t>
  </si>
  <si>
    <t xml:space="preserve">Table 7: </t>
  </si>
  <si>
    <t>FY 2012 - FY 2014 Total Commercial Aviation Services (CAS) Costs by Agency</t>
  </si>
  <si>
    <t xml:space="preserve">Table 8: </t>
  </si>
  <si>
    <t>FY 2012 - FY 2014 Total Mandatory Costs by Type</t>
  </si>
  <si>
    <t>FY 2012 - FY 2014 Mandatory Costs per Flight Hour by Type of Cost</t>
  </si>
  <si>
    <t xml:space="preserve">Table 9: </t>
  </si>
  <si>
    <t xml:space="preserve">Table 10: </t>
  </si>
  <si>
    <t xml:space="preserve">Table 11: </t>
  </si>
  <si>
    <t xml:space="preserve">Table 12: </t>
  </si>
  <si>
    <t>FY 2012 - FY 2014 Total Commercial Aviation Service (CAS) Utilization (hours) by Agency</t>
  </si>
  <si>
    <t>FY 2012 - FY 2014 Dashboard of Costs and Utilization</t>
  </si>
  <si>
    <t>FY 2014 Federal Operational Aircraft Inventory by Agency and Aircraft Category</t>
  </si>
  <si>
    <t>Table 1: FY 12 - FY 14 Dashboard of Costs and Utilization</t>
  </si>
  <si>
    <t>FY 2014 Aviation Open Data Set</t>
  </si>
  <si>
    <t>Table 8: FY 2012 - FY 2014 Total Commercial Aviation Services (CAS) Costs* by Agency</t>
  </si>
  <si>
    <t>Table 6: FY 2012 - FY 2014 Total Federal Aircraft Costs* by Agency</t>
  </si>
  <si>
    <t>Total Utilization</t>
  </si>
  <si>
    <t>Total Costs</t>
  </si>
  <si>
    <t>FY 2012 - FY 2014 Total Special Costs</t>
  </si>
  <si>
    <t xml:space="preserve">FY 2012 - FY 2014 Total Federal Aircraft and Commercial Aviation Service (CAS) Utilization and Costs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</si>
</sst>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43" formatCode="_(* #,##0.00_);_(* \(#,##0.00\);_(* &quot;-&quot;??_);_(@_)"/>
    <numFmt numFmtId="164" formatCode="&quot;$&quot;#,##0"/>
    <numFmt numFmtId="165" formatCode="&quot;$&quot;#,##0.00"/>
    <numFmt numFmtId="166" formatCode="#,##0.0"/>
    <numFmt numFmtId="167" formatCode="[$-409]mmmm\ d\,\ yyyy;@"/>
    <numFmt numFmtId="168" formatCode="_(* #,##0_);_(* \(#,##0\);_(* &quot;-&quot;??_);_(@_)"/>
  </numFmts>
  <fonts count="26" x14ac:knownFonts="1">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Arial"/>
      <family val="2"/>
    </font>
    <font>
      <sz val="10"/>
      <color theme="1"/>
      <name val="Arial"/>
      <family val="2"/>
    </font>
    <font>
      <b/>
      <sz val="10"/>
      <color theme="1"/>
      <name val="Arial"/>
      <family val="2"/>
    </font>
    <font>
      <b/>
      <sz val="10"/>
      <name val="Arial"/>
      <family val="2"/>
    </font>
    <font>
      <b/>
      <sz val="11"/>
      <color rgb="FF000000"/>
      <name val="Calibri"/>
      <family val="2"/>
    </font>
    <font>
      <b/>
      <sz val="11"/>
      <name val="Arial"/>
      <family val="2"/>
    </font>
    <font>
      <sz val="12"/>
      <color theme="1"/>
      <name val="Arial"/>
      <family val="2"/>
    </font>
    <font>
      <sz val="10"/>
      <name val="Arial"/>
      <family val="2"/>
    </font>
    <font>
      <b/>
      <sz val="14"/>
      <color theme="1"/>
      <name val="Arial"/>
      <family val="2"/>
    </font>
    <font>
      <sz val="11"/>
      <name val="Arial"/>
      <family val="2"/>
    </font>
    <font>
      <b/>
      <sz val="14"/>
      <name val="Arial"/>
      <family val="2"/>
    </font>
    <font>
      <sz val="11"/>
      <color rgb="FF000000"/>
      <name val="Calibri"/>
      <family val="2"/>
    </font>
    <font>
      <b/>
      <sz val="11"/>
      <color rgb="FF000000"/>
      <name val="Arial"/>
      <family val="2"/>
    </font>
    <font>
      <sz val="11"/>
      <color rgb="FF000000"/>
      <name val="Arial"/>
      <family val="2"/>
    </font>
    <font>
      <i/>
      <sz val="10"/>
      <name val="Arial"/>
      <family val="2"/>
    </font>
    <font>
      <b/>
      <sz val="12"/>
      <color theme="1"/>
      <name val="Arial"/>
      <family val="2"/>
    </font>
    <font>
      <sz val="12"/>
      <name val="Arial"/>
      <family val="2"/>
    </font>
    <font>
      <sz val="11"/>
      <color theme="1"/>
      <name val="Arial"/>
      <family val="2"/>
    </font>
    <font>
      <sz val="28"/>
      <color theme="1"/>
      <name val="Arial"/>
      <family val="2"/>
    </font>
    <font>
      <sz val="28"/>
      <color theme="0"/>
      <name val="Arial"/>
      <family val="2"/>
    </font>
    <font>
      <b/>
      <sz val="28"/>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12" fillId="0" borderId="0"/>
    <xf numFmtId="0" fontId="12" fillId="0" borderId="0"/>
    <xf numFmtId="0" fontId="12" fillId="0" borderId="0"/>
    <xf numFmtId="0" fontId="22" fillId="0" borderId="0"/>
    <xf numFmtId="43" fontId="22" fillId="0" borderId="0" applyFont="0" applyFill="0" applyBorder="0" applyAlignment="0" applyProtection="0"/>
  </cellStyleXfs>
  <cellXfs count="267">
    <xf numFmtId="0" fontId="0" fillId="0" borderId="0" xfId="0"/>
    <xf numFmtId="6" fontId="5" fillId="0" borderId="0" xfId="0" applyNumberFormat="1" applyFont="1"/>
    <xf numFmtId="0" fontId="0" fillId="0" borderId="0" xfId="0"/>
    <xf numFmtId="4" fontId="7" fillId="0" borderId="0" xfId="0" applyNumberFormat="1" applyFont="1"/>
    <xf numFmtId="0" fontId="5" fillId="0" borderId="0" xfId="0" applyFont="1"/>
    <xf numFmtId="6" fontId="7" fillId="0" borderId="0" xfId="0" applyNumberFormat="1" applyFont="1"/>
    <xf numFmtId="4" fontId="5" fillId="0" borderId="0" xfId="0" applyNumberFormat="1" applyFont="1"/>
    <xf numFmtId="0" fontId="5" fillId="0" borderId="0" xfId="0" applyFont="1" applyBorder="1"/>
    <xf numFmtId="6" fontId="5" fillId="0" borderId="0" xfId="0" applyNumberFormat="1" applyFont="1" applyBorder="1"/>
    <xf numFmtId="0" fontId="0" fillId="0" borderId="0" xfId="0" applyNumberFormat="1"/>
    <xf numFmtId="0" fontId="11" fillId="0" borderId="0" xfId="0" applyFont="1"/>
    <xf numFmtId="0" fontId="11" fillId="0" borderId="0" xfId="0" applyFont="1" applyBorder="1"/>
    <xf numFmtId="0" fontId="6" fillId="0" borderId="0" xfId="0" applyFont="1" applyAlignment="1">
      <alignment wrapText="1"/>
    </xf>
    <xf numFmtId="6" fontId="6" fillId="0" borderId="0" xfId="0" applyNumberFormat="1" applyFont="1" applyAlignment="1">
      <alignment wrapText="1"/>
    </xf>
    <xf numFmtId="0" fontId="6" fillId="0" borderId="0" xfId="0" applyFont="1"/>
    <xf numFmtId="0" fontId="0" fillId="0" borderId="0" xfId="0"/>
    <xf numFmtId="0" fontId="6" fillId="0" borderId="0" xfId="0" applyFont="1" applyAlignment="1">
      <alignment wrapText="1"/>
    </xf>
    <xf numFmtId="165" fontId="8" fillId="0" borderId="0" xfId="1" applyNumberFormat="1" applyFont="1"/>
    <xf numFmtId="6" fontId="0" fillId="0" borderId="0" xfId="0" applyNumberFormat="1" applyAlignment="1">
      <alignment wrapText="1"/>
    </xf>
    <xf numFmtId="0" fontId="0" fillId="0" borderId="0" xfId="0" applyAlignment="1">
      <alignment wrapText="1"/>
    </xf>
    <xf numFmtId="6" fontId="5" fillId="0" borderId="0" xfId="0" applyNumberFormat="1" applyFont="1" applyAlignment="1">
      <alignment wrapText="1"/>
    </xf>
    <xf numFmtId="6" fontId="0" fillId="0" borderId="0" xfId="0" applyNumberFormat="1"/>
    <xf numFmtId="6" fontId="0" fillId="0" borderId="0" xfId="0" applyNumberFormat="1" applyAlignment="1">
      <alignment wrapText="1"/>
    </xf>
    <xf numFmtId="0" fontId="5" fillId="0" borderId="0" xfId="0" applyFont="1" applyAlignment="1">
      <alignment wrapText="1"/>
    </xf>
    <xf numFmtId="0" fontId="5" fillId="0" borderId="0" xfId="0" applyNumberFormat="1" applyFont="1"/>
    <xf numFmtId="0" fontId="0" fillId="0" borderId="0" xfId="0" applyFont="1" applyAlignment="1">
      <alignment wrapText="1"/>
    </xf>
    <xf numFmtId="6" fontId="0" fillId="0" borderId="0" xfId="0" applyNumberFormat="1" applyFont="1" applyAlignment="1">
      <alignment wrapText="1"/>
    </xf>
    <xf numFmtId="6" fontId="0" fillId="0" borderId="0" xfId="0" applyNumberFormat="1" applyFont="1"/>
    <xf numFmtId="165" fontId="0" fillId="0" borderId="0" xfId="0" applyNumberFormat="1" applyFont="1"/>
    <xf numFmtId="0" fontId="0" fillId="0" borderId="0" xfId="0" applyFont="1"/>
    <xf numFmtId="0" fontId="0" fillId="0" borderId="0" xfId="0" applyFont="1" applyBorder="1"/>
    <xf numFmtId="0" fontId="9" fillId="0" borderId="0" xfId="0" applyFont="1"/>
    <xf numFmtId="4" fontId="5" fillId="0" borderId="0" xfId="0" applyNumberFormat="1" applyFont="1" applyAlignment="1">
      <alignment wrapText="1"/>
    </xf>
    <xf numFmtId="4" fontId="0" fillId="0" borderId="0" xfId="0" applyNumberFormat="1" applyFont="1"/>
    <xf numFmtId="4" fontId="5" fillId="0" borderId="0" xfId="0" applyNumberFormat="1" applyFont="1" applyAlignment="1">
      <alignment horizontal="center" wrapText="1"/>
    </xf>
    <xf numFmtId="165" fontId="10" fillId="0" borderId="0" xfId="1" applyNumberFormat="1" applyFont="1" applyFill="1"/>
    <xf numFmtId="165" fontId="14" fillId="0" borderId="0" xfId="1" applyNumberFormat="1" applyFont="1" applyFill="1"/>
    <xf numFmtId="165" fontId="10" fillId="0" borderId="0" xfId="1" applyNumberFormat="1" applyFont="1"/>
    <xf numFmtId="165" fontId="14" fillId="0" borderId="0" xfId="1" applyNumberFormat="1" applyFont="1"/>
    <xf numFmtId="165" fontId="10" fillId="0" borderId="0" xfId="2" applyNumberFormat="1" applyFont="1"/>
    <xf numFmtId="165" fontId="5" fillId="0" borderId="0" xfId="0" applyNumberFormat="1" applyFont="1" applyAlignment="1">
      <alignment wrapText="1"/>
    </xf>
    <xf numFmtId="165" fontId="14" fillId="0" borderId="0" xfId="2" applyNumberFormat="1" applyFont="1"/>
    <xf numFmtId="0" fontId="0" fillId="0" borderId="0" xfId="0" applyNumberFormat="1" applyFont="1"/>
    <xf numFmtId="0" fontId="13" fillId="0" borderId="0" xfId="0" applyFont="1" applyAlignment="1">
      <alignment horizontal="center" vertical="center"/>
    </xf>
    <xf numFmtId="0" fontId="6" fillId="0" borderId="0" xfId="0" applyNumberFormat="1" applyFont="1" applyAlignment="1">
      <alignment horizontal="left"/>
    </xf>
    <xf numFmtId="0" fontId="16" fillId="0" borderId="0" xfId="0" applyFont="1"/>
    <xf numFmtId="0" fontId="5" fillId="0" borderId="0" xfId="0" applyFont="1" applyBorder="1" applyAlignment="1">
      <alignment horizontal="center" wrapText="1"/>
    </xf>
    <xf numFmtId="0" fontId="5" fillId="0" borderId="0" xfId="0" applyNumberFormat="1" applyFont="1" applyBorder="1" applyAlignment="1">
      <alignment horizontal="center" wrapText="1"/>
    </xf>
    <xf numFmtId="165" fontId="5" fillId="0" borderId="0" xfId="0" applyNumberFormat="1" applyFont="1" applyBorder="1" applyAlignment="1">
      <alignment horizontal="center" wrapText="1"/>
    </xf>
    <xf numFmtId="6" fontId="5" fillId="0" borderId="0" xfId="0" applyNumberFormat="1" applyFont="1" applyBorder="1" applyAlignment="1">
      <alignment wrapText="1"/>
    </xf>
    <xf numFmtId="6" fontId="0" fillId="0" borderId="0" xfId="0" applyNumberFormat="1" applyFont="1" applyBorder="1" applyAlignment="1">
      <alignment wrapText="1"/>
    </xf>
    <xf numFmtId="0" fontId="0" fillId="0" borderId="0" xfId="0" applyNumberFormat="1" applyFont="1" applyBorder="1"/>
    <xf numFmtId="165" fontId="0" fillId="0" borderId="0" xfId="0" applyNumberFormat="1" applyFont="1" applyBorder="1"/>
    <xf numFmtId="0" fontId="5" fillId="0" borderId="0" xfId="0" applyFont="1" applyAlignment="1">
      <alignment horizontal="center"/>
    </xf>
    <xf numFmtId="0" fontId="0" fillId="0" borderId="0" xfId="0" applyFont="1" applyAlignment="1"/>
    <xf numFmtId="0" fontId="0" fillId="0" borderId="0" xfId="0" applyFont="1" applyAlignment="1">
      <alignment horizontal="center"/>
    </xf>
    <xf numFmtId="0" fontId="5" fillId="0" borderId="0" xfId="0" applyNumberFormat="1" applyFont="1" applyAlignment="1">
      <alignment horizontal="center"/>
    </xf>
    <xf numFmtId="0" fontId="5" fillId="0" borderId="0" xfId="0" applyFont="1" applyAlignment="1"/>
    <xf numFmtId="6" fontId="0" fillId="0" borderId="0" xfId="0" applyNumberFormat="1" applyFont="1" applyAlignment="1"/>
    <xf numFmtId="0" fontId="11" fillId="0" borderId="0" xfId="0" applyFont="1" applyAlignment="1">
      <alignment wrapText="1"/>
    </xf>
    <xf numFmtId="0" fontId="13" fillId="0" borderId="0" xfId="0" applyFont="1" applyAlignment="1"/>
    <xf numFmtId="0" fontId="13" fillId="0" borderId="0" xfId="0" applyFont="1" applyAlignment="1">
      <alignment vertical="center"/>
    </xf>
    <xf numFmtId="0" fontId="15" fillId="0" borderId="0" xfId="0" applyFont="1" applyAlignment="1">
      <alignment vertical="center"/>
    </xf>
    <xf numFmtId="0" fontId="13" fillId="0" borderId="0" xfId="0" applyFont="1" applyBorder="1" applyAlignment="1">
      <alignment vertical="center"/>
    </xf>
    <xf numFmtId="0" fontId="9" fillId="0" borderId="0" xfId="0" applyFont="1" applyAlignment="1">
      <alignment wrapText="1"/>
    </xf>
    <xf numFmtId="164" fontId="6" fillId="0" borderId="6" xfId="0" applyNumberFormat="1" applyFont="1" applyBorder="1" applyAlignment="1">
      <alignment wrapText="1"/>
    </xf>
    <xf numFmtId="164" fontId="12" fillId="0" borderId="6" xfId="1" applyNumberFormat="1" applyFont="1" applyBorder="1"/>
    <xf numFmtId="164" fontId="6" fillId="0" borderId="7" xfId="0" applyNumberFormat="1" applyFont="1" applyBorder="1" applyAlignment="1">
      <alignment wrapText="1"/>
    </xf>
    <xf numFmtId="164" fontId="12" fillId="0" borderId="7" xfId="1" applyNumberFormat="1" applyFont="1" applyBorder="1"/>
    <xf numFmtId="0" fontId="6" fillId="0" borderId="4" xfId="0" applyFont="1" applyBorder="1" applyAlignment="1">
      <alignment horizontal="left" wrapText="1"/>
    </xf>
    <xf numFmtId="3" fontId="12" fillId="0" borderId="7" xfId="1" applyNumberFormat="1" applyFont="1" applyFill="1" applyBorder="1" applyAlignment="1">
      <alignment horizontal="right"/>
    </xf>
    <xf numFmtId="0" fontId="6" fillId="0" borderId="4" xfId="0" applyFont="1" applyBorder="1" applyAlignment="1">
      <alignment wrapText="1"/>
    </xf>
    <xf numFmtId="3" fontId="12" fillId="0" borderId="7" xfId="1" applyNumberFormat="1" applyFont="1" applyBorder="1" applyAlignment="1">
      <alignment horizontal="right"/>
    </xf>
    <xf numFmtId="164" fontId="6" fillId="0" borderId="6" xfId="0" applyNumberFormat="1" applyFont="1" applyBorder="1" applyAlignment="1"/>
    <xf numFmtId="164" fontId="6" fillId="0" borderId="7" xfId="0" applyNumberFormat="1" applyFont="1" applyBorder="1" applyAlignment="1"/>
    <xf numFmtId="164" fontId="12" fillId="0" borderId="7" xfId="1" applyNumberFormat="1" applyFont="1" applyBorder="1" applyAlignment="1"/>
    <xf numFmtId="3" fontId="6" fillId="0" borderId="6" xfId="0" applyNumberFormat="1" applyFont="1" applyBorder="1" applyAlignment="1"/>
    <xf numFmtId="0" fontId="6" fillId="0" borderId="4" xfId="0" applyFont="1" applyFill="1" applyBorder="1" applyAlignment="1">
      <alignment wrapText="1"/>
    </xf>
    <xf numFmtId="0" fontId="6" fillId="0" borderId="11" xfId="0" applyFont="1" applyBorder="1" applyAlignment="1">
      <alignment wrapText="1"/>
    </xf>
    <xf numFmtId="0" fontId="6" fillId="0" borderId="4" xfId="0" applyFont="1" applyBorder="1" applyAlignment="1"/>
    <xf numFmtId="3"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xf numFmtId="6" fontId="6" fillId="0" borderId="6" xfId="0" applyNumberFormat="1" applyFont="1" applyBorder="1" applyAlignment="1"/>
    <xf numFmtId="6" fontId="6" fillId="0" borderId="7" xfId="0" applyNumberFormat="1" applyFont="1" applyBorder="1" applyAlignment="1"/>
    <xf numFmtId="0" fontId="6" fillId="0" borderId="11" xfId="0" applyFont="1" applyBorder="1" applyAlignment="1"/>
    <xf numFmtId="164" fontId="6" fillId="0" borderId="6" xfId="0" applyNumberFormat="1" applyFont="1" applyBorder="1" applyAlignment="1">
      <alignment horizontal="right" vertical="center"/>
    </xf>
    <xf numFmtId="164" fontId="6" fillId="0" borderId="9" xfId="0" applyNumberFormat="1" applyFont="1" applyBorder="1" applyAlignment="1">
      <alignment horizontal="right" vertical="center"/>
    </xf>
    <xf numFmtId="6" fontId="6" fillId="0" borderId="10" xfId="0" applyNumberFormat="1" applyFont="1" applyBorder="1" applyAlignment="1"/>
    <xf numFmtId="0" fontId="6" fillId="0" borderId="0" xfId="0" applyFont="1" applyBorder="1"/>
    <xf numFmtId="0" fontId="6" fillId="0" borderId="0" xfId="0" applyNumberFormat="1" applyFont="1" applyBorder="1"/>
    <xf numFmtId="165" fontId="6" fillId="0" borderId="0" xfId="0" applyNumberFormat="1" applyFont="1" applyBorder="1"/>
    <xf numFmtId="0" fontId="6" fillId="0" borderId="4" xfId="0" applyFont="1" applyBorder="1" applyAlignment="1">
      <alignment horizontal="left"/>
    </xf>
    <xf numFmtId="0" fontId="6" fillId="0" borderId="11" xfId="0" applyFont="1" applyBorder="1" applyAlignment="1">
      <alignment horizontal="left"/>
    </xf>
    <xf numFmtId="164" fontId="12" fillId="0" borderId="9" xfId="1" applyNumberFormat="1" applyFont="1" applyBorder="1"/>
    <xf numFmtId="164" fontId="12" fillId="0" borderId="10" xfId="1" applyNumberFormat="1" applyFont="1" applyBorder="1"/>
    <xf numFmtId="164" fontId="6" fillId="0" borderId="9" xfId="0" applyNumberFormat="1" applyFont="1" applyBorder="1" applyAlignment="1"/>
    <xf numFmtId="164" fontId="6" fillId="0" borderId="10" xfId="0" applyNumberFormat="1" applyFont="1" applyBorder="1" applyAlignment="1"/>
    <xf numFmtId="3" fontId="6" fillId="0" borderId="6" xfId="0" applyNumberFormat="1" applyFont="1" applyBorder="1" applyAlignment="1">
      <alignment horizontal="right"/>
    </xf>
    <xf numFmtId="3" fontId="6" fillId="0" borderId="7" xfId="0" applyNumberFormat="1" applyFont="1" applyBorder="1" applyAlignment="1">
      <alignment horizontal="right"/>
    </xf>
    <xf numFmtId="3" fontId="6" fillId="0" borderId="6" xfId="0" applyNumberFormat="1" applyFont="1" applyBorder="1" applyAlignment="1">
      <alignment wrapText="1"/>
    </xf>
    <xf numFmtId="3" fontId="12" fillId="0" borderId="7" xfId="1" applyNumberFormat="1" applyFont="1" applyBorder="1"/>
    <xf numFmtId="3" fontId="12" fillId="0" borderId="7" xfId="1" applyNumberFormat="1" applyFont="1" applyFill="1" applyBorder="1"/>
    <xf numFmtId="0" fontId="6" fillId="0" borderId="0" xfId="0" applyFont="1" applyAlignment="1">
      <alignment horizontal="center" wrapText="1"/>
    </xf>
    <xf numFmtId="0" fontId="21" fillId="0" borderId="0" xfId="0" applyFont="1" applyAlignment="1">
      <alignment wrapText="1"/>
    </xf>
    <xf numFmtId="0" fontId="20" fillId="0" borderId="0" xfId="0" applyFont="1" applyAlignment="1">
      <alignment horizontal="center"/>
    </xf>
    <xf numFmtId="0" fontId="13" fillId="0" borderId="0" xfId="0" applyFont="1"/>
    <xf numFmtId="0" fontId="4" fillId="0" borderId="0" xfId="0" applyFont="1" applyAlignment="1"/>
    <xf numFmtId="0" fontId="4" fillId="0" borderId="0" xfId="0" applyFont="1" applyAlignment="1">
      <alignment wrapText="1"/>
    </xf>
    <xf numFmtId="0" fontId="4" fillId="0" borderId="0" xfId="0" applyFont="1" applyBorder="1" applyAlignment="1">
      <alignment wrapText="1"/>
    </xf>
    <xf numFmtId="0" fontId="4" fillId="0" borderId="0" xfId="0" applyFont="1"/>
    <xf numFmtId="0" fontId="21" fillId="0" borderId="0" xfId="0" applyFont="1"/>
    <xf numFmtId="0" fontId="7" fillId="0" borderId="1" xfId="0" applyFont="1" applyFill="1" applyBorder="1" applyAlignment="1">
      <alignment horizontal="center"/>
    </xf>
    <xf numFmtId="0" fontId="7" fillId="0" borderId="14" xfId="0" applyFont="1" applyFill="1" applyBorder="1" applyAlignment="1">
      <alignment horizontal="right"/>
    </xf>
    <xf numFmtId="0" fontId="7" fillId="0" borderId="12" xfId="0" applyFont="1" applyFill="1" applyBorder="1" applyAlignment="1">
      <alignment horizontal="left"/>
    </xf>
    <xf numFmtId="3" fontId="7" fillId="0" borderId="13" xfId="0" applyNumberFormat="1" applyFont="1" applyFill="1" applyBorder="1" applyAlignment="1"/>
    <xf numFmtId="3" fontId="7" fillId="0" borderId="9" xfId="0" applyNumberFormat="1" applyFont="1" applyFill="1" applyBorder="1" applyAlignment="1"/>
    <xf numFmtId="3" fontId="7" fillId="0" borderId="10" xfId="0" applyNumberFormat="1" applyFont="1" applyFill="1" applyBorder="1" applyAlignment="1"/>
    <xf numFmtId="164" fontId="7" fillId="0" borderId="2" xfId="0" applyNumberFormat="1" applyFont="1" applyFill="1" applyBorder="1" applyAlignment="1">
      <alignment horizontal="center"/>
    </xf>
    <xf numFmtId="164" fontId="7" fillId="0" borderId="3" xfId="0" applyNumberFormat="1" applyFont="1" applyFill="1" applyBorder="1" applyAlignment="1">
      <alignment horizontal="center"/>
    </xf>
    <xf numFmtId="164" fontId="7" fillId="0" borderId="13" xfId="0" applyNumberFormat="1" applyFont="1" applyFill="1" applyBorder="1" applyAlignment="1"/>
    <xf numFmtId="164" fontId="7" fillId="0" borderId="10" xfId="0" applyNumberFormat="1" applyFont="1" applyFill="1" applyBorder="1" applyAlignment="1"/>
    <xf numFmtId="3" fontId="7" fillId="0" borderId="13" xfId="0" applyNumberFormat="1" applyFont="1" applyFill="1" applyBorder="1"/>
    <xf numFmtId="3" fontId="7" fillId="0" borderId="10" xfId="0" applyNumberFormat="1" applyFont="1" applyFill="1" applyBorder="1"/>
    <xf numFmtId="0" fontId="7" fillId="0" borderId="12" xfId="0" applyFont="1" applyFill="1" applyBorder="1" applyAlignment="1">
      <alignment horizontal="left" wrapText="1"/>
    </xf>
    <xf numFmtId="3" fontId="7" fillId="0" borderId="13" xfId="0" applyNumberFormat="1" applyFont="1" applyFill="1" applyBorder="1" applyAlignment="1">
      <alignment horizontal="right"/>
    </xf>
    <xf numFmtId="3" fontId="7" fillId="0" borderId="10" xfId="0" applyNumberFormat="1" applyFont="1" applyFill="1" applyBorder="1" applyAlignment="1">
      <alignment horizontal="right"/>
    </xf>
    <xf numFmtId="6" fontId="7" fillId="0" borderId="13" xfId="0" applyNumberFormat="1" applyFont="1" applyFill="1" applyBorder="1" applyAlignment="1"/>
    <xf numFmtId="6" fontId="7" fillId="0" borderId="10" xfId="0" applyNumberFormat="1" applyFont="1" applyFill="1" applyBorder="1" applyAlignment="1"/>
    <xf numFmtId="0" fontId="7" fillId="0" borderId="12" xfId="0" applyFont="1" applyFill="1" applyBorder="1" applyAlignment="1"/>
    <xf numFmtId="0" fontId="7" fillId="0" borderId="11" xfId="0" applyFont="1" applyFill="1" applyBorder="1" applyAlignment="1">
      <alignment horizontal="left"/>
    </xf>
    <xf numFmtId="3" fontId="8" fillId="0" borderId="9" xfId="1" applyNumberFormat="1" applyFont="1" applyFill="1" applyBorder="1"/>
    <xf numFmtId="3" fontId="8" fillId="0" borderId="10" xfId="1" applyNumberFormat="1" applyFont="1" applyFill="1" applyBorder="1"/>
    <xf numFmtId="0" fontId="7" fillId="0" borderId="14" xfId="0" applyFont="1" applyFill="1" applyBorder="1" applyAlignment="1">
      <alignment horizontal="center"/>
    </xf>
    <xf numFmtId="0" fontId="7" fillId="0" borderId="15" xfId="0" applyFont="1" applyFill="1" applyBorder="1" applyAlignment="1">
      <alignment horizontal="center"/>
    </xf>
    <xf numFmtId="0" fontId="7" fillId="0" borderId="16" xfId="0" applyFont="1" applyFill="1" applyBorder="1" applyAlignment="1">
      <alignment horizontal="center"/>
    </xf>
    <xf numFmtId="164" fontId="7" fillId="0" borderId="9" xfId="0" applyNumberFormat="1" applyFont="1" applyFill="1" applyBorder="1"/>
    <xf numFmtId="164" fontId="7" fillId="0" borderId="10" xfId="0" applyNumberFormat="1" applyFont="1" applyFill="1" applyBorder="1"/>
    <xf numFmtId="0" fontId="7" fillId="0" borderId="8" xfId="0" applyFont="1" applyFill="1" applyBorder="1" applyAlignment="1">
      <alignment horizontal="left" wrapText="1"/>
    </xf>
    <xf numFmtId="0" fontId="7" fillId="0" borderId="18" xfId="0" applyFont="1" applyFill="1" applyBorder="1" applyAlignment="1">
      <alignment horizontal="center"/>
    </xf>
    <xf numFmtId="0" fontId="7" fillId="0" borderId="17" xfId="0" applyFont="1" applyFill="1" applyBorder="1" applyAlignment="1">
      <alignment horizontal="center"/>
    </xf>
    <xf numFmtId="0" fontId="7" fillId="0" borderId="12" xfId="0" applyFont="1" applyFill="1" applyBorder="1"/>
    <xf numFmtId="164" fontId="7" fillId="0" borderId="13" xfId="0" applyNumberFormat="1" applyFont="1" applyFill="1" applyBorder="1" applyAlignment="1">
      <alignment horizontal="right"/>
    </xf>
    <xf numFmtId="164" fontId="7" fillId="0" borderId="10" xfId="0" applyNumberFormat="1" applyFont="1" applyFill="1" applyBorder="1" applyAlignment="1">
      <alignment horizontal="right"/>
    </xf>
    <xf numFmtId="164" fontId="6" fillId="0" borderId="11" xfId="0" applyNumberFormat="1" applyFont="1" applyBorder="1"/>
    <xf numFmtId="164" fontId="6" fillId="0" borderId="19" xfId="0" applyNumberFormat="1" applyFont="1" applyBorder="1" applyAlignment="1">
      <alignment horizontal="right" wrapText="1"/>
    </xf>
    <xf numFmtId="164" fontId="6" fillId="0" borderId="20" xfId="0" applyNumberFormat="1" applyFont="1" applyBorder="1" applyAlignment="1">
      <alignment horizontal="right" wrapText="1"/>
    </xf>
    <xf numFmtId="164" fontId="7" fillId="0" borderId="17" xfId="0" applyNumberFormat="1" applyFont="1" applyFill="1" applyBorder="1" applyAlignment="1">
      <alignment horizontal="center"/>
    </xf>
    <xf numFmtId="164" fontId="7" fillId="0" borderId="16" xfId="0" applyNumberFormat="1" applyFont="1" applyFill="1" applyBorder="1" applyAlignment="1">
      <alignment horizontal="center"/>
    </xf>
    <xf numFmtId="0" fontId="6" fillId="2" borderId="0" xfId="0" applyFont="1" applyFill="1" applyBorder="1"/>
    <xf numFmtId="3" fontId="6" fillId="2" borderId="6" xfId="0" applyNumberFormat="1" applyFont="1" applyFill="1" applyBorder="1" applyAlignment="1">
      <alignment horizontal="right"/>
    </xf>
    <xf numFmtId="3" fontId="12" fillId="2" borderId="7" xfId="1" applyNumberFormat="1" applyFont="1" applyFill="1" applyBorder="1" applyAlignment="1">
      <alignment horizontal="right"/>
    </xf>
    <xf numFmtId="0" fontId="6" fillId="2" borderId="4" xfId="0" applyFont="1" applyFill="1" applyBorder="1" applyAlignment="1">
      <alignment wrapText="1"/>
    </xf>
    <xf numFmtId="3" fontId="6" fillId="2" borderId="7" xfId="0" applyNumberFormat="1" applyFont="1" applyFill="1" applyBorder="1" applyAlignment="1">
      <alignment horizontal="right"/>
    </xf>
    <xf numFmtId="0" fontId="6" fillId="2" borderId="11" xfId="0" applyFont="1" applyFill="1" applyBorder="1" applyAlignment="1">
      <alignment wrapText="1"/>
    </xf>
    <xf numFmtId="0" fontId="6" fillId="2" borderId="4" xfId="0" applyFont="1" applyFill="1" applyBorder="1" applyAlignment="1"/>
    <xf numFmtId="3" fontId="6" fillId="2" borderId="6" xfId="0" applyNumberFormat="1" applyFont="1" applyFill="1" applyBorder="1" applyAlignment="1"/>
    <xf numFmtId="3" fontId="6" fillId="2" borderId="9" xfId="0" applyNumberFormat="1" applyFont="1" applyFill="1" applyBorder="1" applyAlignment="1"/>
    <xf numFmtId="164" fontId="6" fillId="2" borderId="6" xfId="0" applyNumberFormat="1" applyFont="1" applyFill="1" applyBorder="1" applyAlignment="1"/>
    <xf numFmtId="164" fontId="6" fillId="2" borderId="7" xfId="0" applyNumberFormat="1" applyFont="1" applyFill="1" applyBorder="1" applyAlignment="1"/>
    <xf numFmtId="164" fontId="6" fillId="2" borderId="9" xfId="0" applyNumberFormat="1" applyFont="1" applyFill="1" applyBorder="1" applyAlignment="1"/>
    <xf numFmtId="164" fontId="6" fillId="2" borderId="10" xfId="0" applyNumberFormat="1" applyFont="1" applyFill="1" applyBorder="1" applyAlignment="1"/>
    <xf numFmtId="3" fontId="6" fillId="2" borderId="6" xfId="0" applyNumberFormat="1" applyFont="1" applyFill="1" applyBorder="1" applyAlignment="1">
      <alignment wrapText="1"/>
    </xf>
    <xf numFmtId="3" fontId="6" fillId="2" borderId="7" xfId="0" applyNumberFormat="1" applyFont="1" applyFill="1" applyBorder="1" applyAlignment="1">
      <alignment wrapText="1"/>
    </xf>
    <xf numFmtId="3" fontId="12" fillId="2" borderId="7" xfId="1" applyNumberFormat="1" applyFont="1" applyFill="1" applyBorder="1"/>
    <xf numFmtId="3" fontId="6" fillId="2" borderId="9" xfId="0" applyNumberFormat="1" applyFont="1" applyFill="1" applyBorder="1" applyAlignment="1">
      <alignment wrapText="1"/>
    </xf>
    <xf numFmtId="3" fontId="12" fillId="2" borderId="10" xfId="1" applyNumberFormat="1" applyFont="1" applyFill="1" applyBorder="1"/>
    <xf numFmtId="164" fontId="6" fillId="2" borderId="6" xfId="0" applyNumberFormat="1" applyFont="1" applyFill="1" applyBorder="1" applyAlignment="1">
      <alignment wrapText="1"/>
    </xf>
    <xf numFmtId="164" fontId="6" fillId="2" borderId="7" xfId="0" applyNumberFormat="1" applyFont="1" applyFill="1" applyBorder="1" applyAlignment="1">
      <alignment wrapText="1"/>
    </xf>
    <xf numFmtId="164" fontId="12" fillId="2" borderId="7" xfId="1" applyNumberFormat="1" applyFont="1" applyFill="1" applyBorder="1"/>
    <xf numFmtId="164" fontId="6" fillId="2" borderId="9" xfId="0" applyNumberFormat="1" applyFont="1" applyFill="1" applyBorder="1" applyAlignment="1">
      <alignment wrapText="1"/>
    </xf>
    <xf numFmtId="164" fontId="12" fillId="2" borderId="10" xfId="1" applyNumberFormat="1" applyFont="1" applyFill="1" applyBorder="1"/>
    <xf numFmtId="3" fontId="6" fillId="0" borderId="6" xfId="0" applyNumberFormat="1" applyFont="1" applyFill="1" applyBorder="1" applyAlignment="1">
      <alignment horizontal="right"/>
    </xf>
    <xf numFmtId="3" fontId="12" fillId="0" borderId="7" xfId="2" applyNumberFormat="1" applyFont="1" applyFill="1" applyBorder="1" applyAlignment="1">
      <alignment horizontal="right"/>
    </xf>
    <xf numFmtId="0" fontId="6" fillId="0" borderId="11" xfId="0" applyFont="1" applyFill="1" applyBorder="1" applyAlignment="1">
      <alignment wrapText="1"/>
    </xf>
    <xf numFmtId="3" fontId="6" fillId="0" borderId="9" xfId="0" applyNumberFormat="1" applyFont="1" applyFill="1" applyBorder="1" applyAlignment="1">
      <alignment horizontal="right"/>
    </xf>
    <xf numFmtId="3" fontId="12" fillId="0" borderId="10" xfId="1" applyNumberFormat="1" applyFont="1" applyFill="1" applyBorder="1" applyAlignment="1">
      <alignment horizontal="right"/>
    </xf>
    <xf numFmtId="164" fontId="12" fillId="2" borderId="7" xfId="1" applyNumberFormat="1" applyFont="1" applyFill="1" applyBorder="1" applyAlignment="1"/>
    <xf numFmtId="164" fontId="12" fillId="2" borderId="7" xfId="2" applyNumberFormat="1" applyFont="1" applyFill="1" applyBorder="1" applyAlignment="1"/>
    <xf numFmtId="0" fontId="6" fillId="2" borderId="4" xfId="0" applyFont="1" applyFill="1" applyBorder="1" applyAlignment="1">
      <alignment horizontal="left"/>
    </xf>
    <xf numFmtId="164" fontId="12" fillId="2" borderId="6" xfId="1" applyNumberFormat="1" applyFont="1" applyFill="1" applyBorder="1"/>
    <xf numFmtId="0" fontId="7" fillId="0" borderId="18" xfId="0" applyFont="1" applyFill="1" applyBorder="1" applyAlignment="1">
      <alignment horizontal="center" wrapText="1"/>
    </xf>
    <xf numFmtId="0" fontId="7" fillId="0" borderId="17" xfId="0" applyFont="1" applyFill="1" applyBorder="1" applyAlignment="1">
      <alignment horizontal="center" wrapText="1"/>
    </xf>
    <xf numFmtId="0" fontId="7" fillId="0" borderId="16" xfId="0" applyFont="1" applyFill="1" applyBorder="1" applyAlignment="1">
      <alignment horizontal="center" wrapText="1"/>
    </xf>
    <xf numFmtId="164" fontId="6" fillId="2" borderId="6" xfId="0" applyNumberFormat="1" applyFont="1" applyFill="1" applyBorder="1" applyAlignment="1">
      <alignment horizontal="right" vertical="center"/>
    </xf>
    <xf numFmtId="6" fontId="6" fillId="2" borderId="7" xfId="0" applyNumberFormat="1" applyFont="1" applyFill="1" applyBorder="1" applyAlignment="1"/>
    <xf numFmtId="6" fontId="6" fillId="2" borderId="6" xfId="0" applyNumberFormat="1" applyFont="1" applyFill="1" applyBorder="1" applyAlignment="1"/>
    <xf numFmtId="0" fontId="6" fillId="2" borderId="4" xfId="0" applyFont="1" applyFill="1" applyBorder="1"/>
    <xf numFmtId="3" fontId="6" fillId="2" borderId="0" xfId="0" applyNumberFormat="1" applyFont="1" applyFill="1" applyBorder="1" applyAlignment="1">
      <alignment horizontal="right" wrapText="1"/>
    </xf>
    <xf numFmtId="3" fontId="6" fillId="2" borderId="5" xfId="0" applyNumberFormat="1" applyFont="1" applyFill="1" applyBorder="1" applyAlignment="1">
      <alignment horizontal="right"/>
    </xf>
    <xf numFmtId="164" fontId="6" fillId="2" borderId="4" xfId="0" applyNumberFormat="1" applyFont="1" applyFill="1" applyBorder="1" applyAlignment="1">
      <alignment vertical="center" wrapText="1"/>
    </xf>
    <xf numFmtId="164" fontId="6" fillId="2" borderId="0" xfId="0" applyNumberFormat="1" applyFont="1" applyFill="1" applyBorder="1" applyAlignment="1">
      <alignment horizontal="right" wrapText="1"/>
    </xf>
    <xf numFmtId="164" fontId="6" fillId="2" borderId="5" xfId="0" applyNumberFormat="1" applyFont="1" applyFill="1" applyBorder="1" applyAlignment="1">
      <alignment horizontal="right" wrapText="1"/>
    </xf>
    <xf numFmtId="3" fontId="6" fillId="0" borderId="19" xfId="0" applyNumberFormat="1" applyFont="1" applyBorder="1" applyAlignment="1">
      <alignment horizontal="right" wrapText="1"/>
    </xf>
    <xf numFmtId="3" fontId="6" fillId="0" borderId="20" xfId="0" applyNumberFormat="1" applyFont="1" applyBorder="1" applyAlignment="1">
      <alignment horizontal="right" wrapText="1"/>
    </xf>
    <xf numFmtId="0" fontId="3" fillId="0" borderId="0" xfId="0" applyFont="1"/>
    <xf numFmtId="0" fontId="2" fillId="0" borderId="0" xfId="0" applyFont="1"/>
    <xf numFmtId="0" fontId="2" fillId="0" borderId="0" xfId="0" applyFont="1" applyAlignment="1">
      <alignment wrapText="1"/>
    </xf>
    <xf numFmtId="0" fontId="2" fillId="0" borderId="0" xfId="0" applyFont="1" applyBorder="1" applyAlignment="1">
      <alignment wrapText="1"/>
    </xf>
    <xf numFmtId="166" fontId="7" fillId="0" borderId="13" xfId="0" applyNumberFormat="1" applyFont="1" applyFill="1" applyBorder="1"/>
    <xf numFmtId="0" fontId="22" fillId="0" borderId="0" xfId="4"/>
    <xf numFmtId="0" fontId="23" fillId="4" borderId="4" xfId="4" applyFont="1" applyFill="1" applyBorder="1" applyAlignment="1"/>
    <xf numFmtId="0" fontId="23" fillId="4" borderId="0" xfId="4" applyFont="1" applyFill="1" applyBorder="1" applyAlignment="1"/>
    <xf numFmtId="0" fontId="23" fillId="4" borderId="5" xfId="4" applyFont="1" applyFill="1" applyBorder="1" applyAlignment="1"/>
    <xf numFmtId="0" fontId="23" fillId="4" borderId="4" xfId="4" applyFont="1" applyFill="1" applyBorder="1" applyAlignment="1">
      <alignment horizontal="center"/>
    </xf>
    <xf numFmtId="0" fontId="23" fillId="4" borderId="0" xfId="4" applyFont="1" applyFill="1" applyBorder="1" applyAlignment="1">
      <alignment horizontal="center"/>
    </xf>
    <xf numFmtId="0" fontId="23" fillId="4" borderId="5" xfId="4" applyFont="1" applyFill="1" applyBorder="1" applyAlignment="1">
      <alignment horizontal="center"/>
    </xf>
    <xf numFmtId="0" fontId="23" fillId="3" borderId="4" xfId="4" applyFont="1" applyFill="1" applyBorder="1" applyAlignment="1">
      <alignment horizontal="center"/>
    </xf>
    <xf numFmtId="0" fontId="23" fillId="3" borderId="0" xfId="4" applyFont="1" applyFill="1" applyBorder="1" applyAlignment="1">
      <alignment horizontal="center"/>
    </xf>
    <xf numFmtId="0" fontId="23" fillId="3" borderId="5" xfId="4" applyFont="1" applyFill="1" applyBorder="1" applyAlignment="1">
      <alignment horizontal="center"/>
    </xf>
    <xf numFmtId="0" fontId="23" fillId="3" borderId="11" xfId="4" applyFont="1" applyFill="1" applyBorder="1" applyAlignment="1">
      <alignment horizontal="center"/>
    </xf>
    <xf numFmtId="0" fontId="23" fillId="3" borderId="19" xfId="4" applyFont="1" applyFill="1" applyBorder="1" applyAlignment="1">
      <alignment horizontal="center"/>
    </xf>
    <xf numFmtId="0" fontId="23" fillId="3" borderId="20" xfId="4" applyFont="1" applyFill="1" applyBorder="1" applyAlignment="1">
      <alignment horizontal="center"/>
    </xf>
    <xf numFmtId="0" fontId="13" fillId="0" borderId="0" xfId="0" applyFont="1" applyBorder="1" applyAlignment="1">
      <alignment vertical="center" wrapText="1"/>
    </xf>
    <xf numFmtId="0" fontId="13" fillId="0" borderId="0" xfId="0" applyFont="1" applyAlignment="1">
      <alignment vertical="center" wrapText="1"/>
    </xf>
    <xf numFmtId="5" fontId="12" fillId="0" borderId="9" xfId="0" applyNumberFormat="1" applyFont="1" applyBorder="1" applyAlignment="1"/>
    <xf numFmtId="5" fontId="12" fillId="0" borderId="10" xfId="0" applyNumberFormat="1" applyFont="1" applyBorder="1" applyAlignment="1"/>
    <xf numFmtId="0" fontId="13" fillId="0" borderId="0" xfId="0" applyFont="1" applyAlignment="1">
      <alignment wrapText="1"/>
    </xf>
    <xf numFmtId="0" fontId="15" fillId="0" borderId="0" xfId="0" applyFont="1" applyAlignment="1"/>
    <xf numFmtId="0" fontId="13" fillId="0" borderId="0" xfId="0" applyFont="1" applyAlignment="1">
      <alignment horizontal="left"/>
    </xf>
    <xf numFmtId="0" fontId="7" fillId="0" borderId="0" xfId="0" applyFont="1" applyAlignment="1">
      <alignment horizontal="center" wrapText="1"/>
    </xf>
    <xf numFmtId="168" fontId="6" fillId="2" borderId="6" xfId="5" applyNumberFormat="1" applyFont="1" applyFill="1" applyBorder="1" applyAlignment="1"/>
    <xf numFmtId="168" fontId="6" fillId="2" borderId="7" xfId="5" applyNumberFormat="1" applyFont="1" applyFill="1" applyBorder="1" applyAlignment="1"/>
    <xf numFmtId="168" fontId="6" fillId="0" borderId="6" xfId="5" applyNumberFormat="1" applyFont="1" applyBorder="1" applyAlignment="1"/>
    <xf numFmtId="168" fontId="6" fillId="0" borderId="7" xfId="5" applyNumberFormat="1" applyFont="1" applyBorder="1" applyAlignment="1"/>
    <xf numFmtId="168" fontId="7" fillId="0" borderId="17" xfId="5" applyNumberFormat="1" applyFont="1" applyFill="1" applyBorder="1" applyAlignment="1"/>
    <xf numFmtId="168" fontId="7" fillId="0" borderId="16" xfId="5" applyNumberFormat="1" applyFont="1" applyFill="1" applyBorder="1" applyAlignment="1"/>
    <xf numFmtId="3" fontId="0" fillId="0" borderId="0" xfId="0" applyNumberFormat="1" applyFont="1"/>
    <xf numFmtId="168" fontId="0" fillId="0" borderId="0" xfId="0" applyNumberFormat="1" applyFont="1" applyAlignment="1"/>
    <xf numFmtId="0" fontId="1" fillId="0" borderId="0" xfId="0" applyFont="1" applyAlignment="1">
      <alignment wrapText="1"/>
    </xf>
    <xf numFmtId="0" fontId="13" fillId="0" borderId="0" xfId="0" applyFont="1" applyAlignment="1">
      <alignment horizontal="left"/>
    </xf>
    <xf numFmtId="0" fontId="13" fillId="0" borderId="0" xfId="0" applyFont="1" applyAlignment="1">
      <alignment horizontal="left" wrapText="1"/>
    </xf>
    <xf numFmtId="3" fontId="6" fillId="2" borderId="7" xfId="0" applyNumberFormat="1" applyFont="1" applyFill="1" applyBorder="1" applyAlignment="1"/>
    <xf numFmtId="3" fontId="6" fillId="0" borderId="7" xfId="0" applyNumberFormat="1" applyFont="1" applyBorder="1" applyAlignment="1"/>
    <xf numFmtId="3" fontId="6" fillId="2" borderId="10" xfId="0" applyNumberFormat="1" applyFont="1" applyFill="1" applyBorder="1" applyAlignment="1"/>
    <xf numFmtId="0" fontId="24" fillId="4" borderId="4" xfId="4" applyFont="1" applyFill="1" applyBorder="1" applyAlignment="1">
      <alignment horizontal="center"/>
    </xf>
    <xf numFmtId="0" fontId="24" fillId="4" borderId="0" xfId="4" applyFont="1" applyFill="1" applyBorder="1" applyAlignment="1">
      <alignment horizontal="center"/>
    </xf>
    <xf numFmtId="0" fontId="24" fillId="4" borderId="5" xfId="4" applyFont="1" applyFill="1" applyBorder="1" applyAlignment="1">
      <alignment horizontal="center"/>
    </xf>
    <xf numFmtId="167" fontId="24" fillId="4" borderId="4" xfId="4" applyNumberFormat="1" applyFont="1" applyFill="1" applyBorder="1" applyAlignment="1">
      <alignment horizontal="center"/>
    </xf>
    <xf numFmtId="167" fontId="24" fillId="4" borderId="0" xfId="4" applyNumberFormat="1" applyFont="1" applyFill="1" applyBorder="1" applyAlignment="1">
      <alignment horizontal="center"/>
    </xf>
    <xf numFmtId="167" fontId="24" fillId="4" borderId="5" xfId="4" applyNumberFormat="1" applyFont="1" applyFill="1" applyBorder="1" applyAlignment="1">
      <alignment horizontal="center"/>
    </xf>
    <xf numFmtId="0" fontId="23" fillId="4" borderId="4" xfId="4" applyFont="1" applyFill="1" applyBorder="1" applyAlignment="1">
      <alignment horizontal="center"/>
    </xf>
    <xf numFmtId="0" fontId="23" fillId="4" borderId="0" xfId="4" applyFont="1" applyFill="1" applyBorder="1" applyAlignment="1">
      <alignment horizontal="center"/>
    </xf>
    <xf numFmtId="0" fontId="23" fillId="4" borderId="5" xfId="4" applyFont="1" applyFill="1" applyBorder="1" applyAlignment="1">
      <alignment horizontal="center"/>
    </xf>
    <xf numFmtId="0" fontId="25" fillId="3" borderId="4" xfId="4" applyFont="1" applyFill="1" applyBorder="1" applyAlignment="1">
      <alignment horizontal="center"/>
    </xf>
    <xf numFmtId="0" fontId="25" fillId="3" borderId="0" xfId="4" applyFont="1" applyFill="1" applyBorder="1" applyAlignment="1">
      <alignment horizontal="center"/>
    </xf>
    <xf numFmtId="0" fontId="25" fillId="3" borderId="5" xfId="4" applyFont="1" applyFill="1" applyBorder="1" applyAlignment="1">
      <alignment horizontal="center"/>
    </xf>
    <xf numFmtId="15" fontId="25" fillId="3" borderId="4" xfId="4" applyNumberFormat="1" applyFont="1" applyFill="1" applyBorder="1" applyAlignment="1">
      <alignment horizontal="center"/>
    </xf>
    <xf numFmtId="15" fontId="25" fillId="3" borderId="0" xfId="4" applyNumberFormat="1" applyFont="1" applyFill="1" applyBorder="1" applyAlignment="1">
      <alignment horizontal="center"/>
    </xf>
    <xf numFmtId="15" fontId="25" fillId="3" borderId="5" xfId="4" applyNumberFormat="1" applyFont="1" applyFill="1" applyBorder="1" applyAlignment="1">
      <alignment horizontal="center"/>
    </xf>
    <xf numFmtId="0" fontId="23" fillId="3" borderId="21" xfId="4" applyFont="1" applyFill="1" applyBorder="1" applyAlignment="1">
      <alignment horizontal="center"/>
    </xf>
    <xf numFmtId="0" fontId="23" fillId="3" borderId="22" xfId="4" applyFont="1" applyFill="1" applyBorder="1" applyAlignment="1">
      <alignment horizontal="center"/>
    </xf>
    <xf numFmtId="0" fontId="23" fillId="3" borderId="23" xfId="4" applyFont="1" applyFill="1" applyBorder="1" applyAlignment="1">
      <alignment horizontal="center"/>
    </xf>
    <xf numFmtId="0" fontId="23" fillId="3" borderId="4" xfId="4" applyFont="1" applyFill="1" applyBorder="1" applyAlignment="1">
      <alignment horizontal="center"/>
    </xf>
    <xf numFmtId="0" fontId="23" fillId="3" borderId="0" xfId="4" applyFont="1" applyFill="1" applyBorder="1" applyAlignment="1">
      <alignment horizontal="center"/>
    </xf>
    <xf numFmtId="0" fontId="23" fillId="3" borderId="5" xfId="4" applyFont="1" applyFill="1" applyBorder="1" applyAlignment="1">
      <alignment horizontal="center"/>
    </xf>
    <xf numFmtId="0" fontId="13" fillId="0" borderId="0" xfId="0" applyFont="1" applyAlignment="1">
      <alignment horizontal="center"/>
    </xf>
    <xf numFmtId="0" fontId="20" fillId="0" borderId="0" xfId="0" applyFont="1" applyAlignment="1">
      <alignment horizontal="center"/>
    </xf>
    <xf numFmtId="0" fontId="12" fillId="0" borderId="0" xfId="0" applyFont="1" applyAlignment="1">
      <alignment horizontal="left" wrapText="1"/>
    </xf>
    <xf numFmtId="0" fontId="13" fillId="0" borderId="0" xfId="0" applyFont="1" applyAlignment="1">
      <alignment horizontal="left" vertical="center" wrapText="1"/>
    </xf>
    <xf numFmtId="0" fontId="13" fillId="0" borderId="0" xfId="0" applyFont="1" applyAlignment="1">
      <alignment horizontal="left" wrapText="1"/>
    </xf>
    <xf numFmtId="0" fontId="6" fillId="0" borderId="0" xfId="0" applyFont="1" applyAlignment="1">
      <alignment horizontal="left" wrapText="1"/>
    </xf>
    <xf numFmtId="0" fontId="15" fillId="0" borderId="0" xfId="0" applyFont="1" applyAlignment="1">
      <alignment horizontal="left" wrapText="1"/>
    </xf>
    <xf numFmtId="0" fontId="9"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0" fontId="13" fillId="0" borderId="0" xfId="0" applyFont="1" applyBorder="1" applyAlignment="1">
      <alignment horizontal="left" vertical="center" wrapText="1"/>
    </xf>
  </cellXfs>
  <cellStyles count="6">
    <cellStyle name="Comma" xfId="5" builtinId="3"/>
    <cellStyle name="Normal" xfId="0" builtinId="0"/>
    <cellStyle name="Normal 2" xfId="1"/>
    <cellStyle name="Normal 2 2" xfId="3"/>
    <cellStyle name="Normal 3" xfId="2"/>
    <cellStyle name="Normal 3 2" xfId="4"/>
  </cellStyles>
  <dxfs count="0"/>
  <tableStyles count="0" defaultTableStyle="TableStyleMedium9" defaultPivotStyle="PivotStyleLight16"/>
  <colors>
    <mruColors>
      <color rgb="FFA330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8.5354923082531356E-2"/>
          <c:y val="0.12095064821442775"/>
          <c:w val="0.81708862349144151"/>
          <c:h val="0.61792365916381664"/>
        </c:manualLayout>
      </c:layout>
      <c:bar3DChart>
        <c:barDir val="col"/>
        <c:grouping val="clustered"/>
        <c:varyColors val="0"/>
        <c:ser>
          <c:idx val="2"/>
          <c:order val="0"/>
          <c:tx>
            <c:strRef>
              <c:f>'Table 3 Total Utilization'!$B$3</c:f>
              <c:strCache>
                <c:ptCount val="1"/>
                <c:pt idx="0">
                  <c:v>FY 2012</c:v>
                </c:pt>
              </c:strCache>
            </c:strRef>
          </c:tx>
          <c:invertIfNegative val="0"/>
          <c:cat>
            <c:strRef>
              <c:f>'Table 3 Total Utilization'!$A$4:$A$16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the Interior</c:v>
                </c:pt>
                <c:pt idx="8">
                  <c:v>Department of Transportation</c:v>
                </c:pt>
                <c:pt idx="9">
                  <c:v>Environmental Protection Agency</c:v>
                </c:pt>
                <c:pt idx="10">
                  <c:v>National Aeronautics and Space Administration</c:v>
                </c:pt>
                <c:pt idx="11">
                  <c:v>National Science Foundation</c:v>
                </c:pt>
                <c:pt idx="12">
                  <c:v>Tennessee Valley Authority</c:v>
                </c:pt>
              </c:strCache>
            </c:strRef>
          </c:cat>
          <c:val>
            <c:numRef>
              <c:f>'Table 3 Total Utilization'!$B$4:$B$16</c:f>
              <c:numCache>
                <c:formatCode>#,##0</c:formatCode>
                <c:ptCount val="13"/>
                <c:pt idx="0">
                  <c:v>177929.3</c:v>
                </c:pt>
                <c:pt idx="1">
                  <c:v>4260.1000000000004</c:v>
                </c:pt>
                <c:pt idx="2">
                  <c:v>42344.800000000003</c:v>
                </c:pt>
                <c:pt idx="3">
                  <c:v>0</c:v>
                </c:pt>
                <c:pt idx="4">
                  <c:v>85100.7</c:v>
                </c:pt>
                <c:pt idx="5">
                  <c:v>32212.400000000001</c:v>
                </c:pt>
                <c:pt idx="6">
                  <c:v>62615.9</c:v>
                </c:pt>
                <c:pt idx="7">
                  <c:v>65732.399999999994</c:v>
                </c:pt>
                <c:pt idx="8">
                  <c:v>35241.1</c:v>
                </c:pt>
                <c:pt idx="9">
                  <c:v>367</c:v>
                </c:pt>
                <c:pt idx="10">
                  <c:v>13146.5</c:v>
                </c:pt>
                <c:pt idx="11">
                  <c:v>1214.9000000000001</c:v>
                </c:pt>
                <c:pt idx="12">
                  <c:v>2052.6</c:v>
                </c:pt>
              </c:numCache>
            </c:numRef>
          </c:val>
        </c:ser>
        <c:ser>
          <c:idx val="3"/>
          <c:order val="1"/>
          <c:tx>
            <c:strRef>
              <c:f>'Table 3 Total Utilization'!$C$3</c:f>
              <c:strCache>
                <c:ptCount val="1"/>
                <c:pt idx="0">
                  <c:v>FY 2013</c:v>
                </c:pt>
              </c:strCache>
            </c:strRef>
          </c:tx>
          <c:invertIfNegative val="0"/>
          <c:cat>
            <c:strRef>
              <c:f>'Table 3 Total Utilization'!$A$4:$A$16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the Interior</c:v>
                </c:pt>
                <c:pt idx="8">
                  <c:v>Department of Transportation</c:v>
                </c:pt>
                <c:pt idx="9">
                  <c:v>Environmental Protection Agency</c:v>
                </c:pt>
                <c:pt idx="10">
                  <c:v>National Aeronautics and Space Administration</c:v>
                </c:pt>
                <c:pt idx="11">
                  <c:v>National Science Foundation</c:v>
                </c:pt>
                <c:pt idx="12">
                  <c:v>Tennessee Valley Authority</c:v>
                </c:pt>
              </c:strCache>
            </c:strRef>
          </c:cat>
          <c:val>
            <c:numRef>
              <c:f>'Table 3 Total Utilization'!$C$4:$C$16</c:f>
              <c:numCache>
                <c:formatCode>#,##0</c:formatCode>
                <c:ptCount val="13"/>
                <c:pt idx="0">
                  <c:v>89234</c:v>
                </c:pt>
                <c:pt idx="1">
                  <c:v>3863.9</c:v>
                </c:pt>
                <c:pt idx="2">
                  <c:v>45389.7</c:v>
                </c:pt>
                <c:pt idx="3">
                  <c:v>0</c:v>
                </c:pt>
                <c:pt idx="4">
                  <c:v>84542.399999999994</c:v>
                </c:pt>
                <c:pt idx="5">
                  <c:v>25777.599999999999</c:v>
                </c:pt>
                <c:pt idx="6">
                  <c:v>46953.8</c:v>
                </c:pt>
                <c:pt idx="7">
                  <c:v>57207.1</c:v>
                </c:pt>
                <c:pt idx="8">
                  <c:v>29951.8</c:v>
                </c:pt>
                <c:pt idx="9">
                  <c:v>198.8</c:v>
                </c:pt>
                <c:pt idx="10">
                  <c:v>14678.5</c:v>
                </c:pt>
                <c:pt idx="11">
                  <c:v>3511.8</c:v>
                </c:pt>
                <c:pt idx="12">
                  <c:v>260</c:v>
                </c:pt>
              </c:numCache>
            </c:numRef>
          </c:val>
        </c:ser>
        <c:ser>
          <c:idx val="4"/>
          <c:order val="2"/>
          <c:tx>
            <c:strRef>
              <c:f>'Table 3 Total Utilization'!$D$3</c:f>
              <c:strCache>
                <c:ptCount val="1"/>
                <c:pt idx="0">
                  <c:v>FY 2014</c:v>
                </c:pt>
              </c:strCache>
            </c:strRef>
          </c:tx>
          <c:invertIfNegative val="0"/>
          <c:cat>
            <c:strRef>
              <c:f>'Table 3 Total Utilization'!$A$4:$A$16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the Interior</c:v>
                </c:pt>
                <c:pt idx="8">
                  <c:v>Department of Transportation</c:v>
                </c:pt>
                <c:pt idx="9">
                  <c:v>Environmental Protection Agency</c:v>
                </c:pt>
                <c:pt idx="10">
                  <c:v>National Aeronautics and Space Administration</c:v>
                </c:pt>
                <c:pt idx="11">
                  <c:v>National Science Foundation</c:v>
                </c:pt>
                <c:pt idx="12">
                  <c:v>Tennessee Valley Authority</c:v>
                </c:pt>
              </c:strCache>
            </c:strRef>
          </c:cat>
          <c:val>
            <c:numRef>
              <c:f>'Table 3 Total Utilization'!$D$4:$D$16</c:f>
              <c:numCache>
                <c:formatCode>#,##0</c:formatCode>
                <c:ptCount val="13"/>
                <c:pt idx="0">
                  <c:v>74456.5</c:v>
                </c:pt>
                <c:pt idx="1">
                  <c:v>4494.8999999999996</c:v>
                </c:pt>
                <c:pt idx="2">
                  <c:v>47495.5</c:v>
                </c:pt>
                <c:pt idx="3">
                  <c:v>0</c:v>
                </c:pt>
                <c:pt idx="4">
                  <c:v>94155.6</c:v>
                </c:pt>
                <c:pt idx="5">
                  <c:v>25101.200000000001</c:v>
                </c:pt>
                <c:pt idx="6">
                  <c:v>35166.6</c:v>
                </c:pt>
                <c:pt idx="7">
                  <c:v>52248</c:v>
                </c:pt>
                <c:pt idx="8">
                  <c:v>28222.9</c:v>
                </c:pt>
                <c:pt idx="9">
                  <c:v>47.5</c:v>
                </c:pt>
                <c:pt idx="10">
                  <c:v>14268.7</c:v>
                </c:pt>
                <c:pt idx="11">
                  <c:v>2282.5</c:v>
                </c:pt>
                <c:pt idx="12">
                  <c:v>319</c:v>
                </c:pt>
              </c:numCache>
            </c:numRef>
          </c:val>
        </c:ser>
        <c:dLbls>
          <c:showLegendKey val="0"/>
          <c:showVal val="0"/>
          <c:showCatName val="0"/>
          <c:showSerName val="0"/>
          <c:showPercent val="0"/>
          <c:showBubbleSize val="0"/>
        </c:dLbls>
        <c:gapWidth val="150"/>
        <c:shape val="box"/>
        <c:axId val="92008448"/>
        <c:axId val="92009984"/>
        <c:axId val="0"/>
      </c:bar3DChart>
      <c:catAx>
        <c:axId val="92008448"/>
        <c:scaling>
          <c:orientation val="minMax"/>
        </c:scaling>
        <c:delete val="0"/>
        <c:axPos val="b"/>
        <c:numFmt formatCode="General" sourceLinked="0"/>
        <c:majorTickMark val="out"/>
        <c:minorTickMark val="none"/>
        <c:tickLblPos val="nextTo"/>
        <c:crossAx val="92009984"/>
        <c:crosses val="autoZero"/>
        <c:auto val="1"/>
        <c:lblAlgn val="ctr"/>
        <c:lblOffset val="100"/>
        <c:noMultiLvlLbl val="0"/>
      </c:catAx>
      <c:valAx>
        <c:axId val="92009984"/>
        <c:scaling>
          <c:orientation val="minMax"/>
        </c:scaling>
        <c:delete val="0"/>
        <c:axPos val="l"/>
        <c:majorGridlines/>
        <c:numFmt formatCode="#,##0" sourceLinked="1"/>
        <c:majorTickMark val="out"/>
        <c:minorTickMark val="none"/>
        <c:tickLblPos val="nextTo"/>
        <c:crossAx val="92008448"/>
        <c:crosses val="autoZero"/>
        <c:crossBetween val="between"/>
      </c:valAx>
    </c:plotArea>
    <c:legend>
      <c:legendPos val="r"/>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1488453460823803"/>
          <c:y val="0.15454462605053157"/>
          <c:w val="0.81369677589427969"/>
          <c:h val="0.52525915321190908"/>
        </c:manualLayout>
      </c:layout>
      <c:bar3DChart>
        <c:barDir val="col"/>
        <c:grouping val="clustered"/>
        <c:varyColors val="0"/>
        <c:ser>
          <c:idx val="2"/>
          <c:order val="0"/>
          <c:tx>
            <c:strRef>
              <c:f>'Table 4 Total Costs'!$B$3</c:f>
              <c:strCache>
                <c:ptCount val="1"/>
                <c:pt idx="0">
                  <c:v>FY 2012</c:v>
                </c:pt>
              </c:strCache>
            </c:strRef>
          </c:tx>
          <c:invertIfNegative val="0"/>
          <c:cat>
            <c:strRef>
              <c:f>'Table 4 Total Costs'!$A$4:$A$16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the Interior</c:v>
                </c:pt>
                <c:pt idx="8">
                  <c:v>Department of Transportation</c:v>
                </c:pt>
                <c:pt idx="9">
                  <c:v>Environmental Protection Agency</c:v>
                </c:pt>
                <c:pt idx="10">
                  <c:v>National Aeronautics and Space Administration</c:v>
                </c:pt>
                <c:pt idx="11">
                  <c:v>National Science Foundation</c:v>
                </c:pt>
                <c:pt idx="12">
                  <c:v>Tennessee Valley Authority</c:v>
                </c:pt>
              </c:strCache>
            </c:strRef>
          </c:cat>
          <c:val>
            <c:numRef>
              <c:f>'Table 4 Total Costs'!$B$4:$B$16</c:f>
              <c:numCache>
                <c:formatCode>"$"#,##0</c:formatCode>
                <c:ptCount val="13"/>
                <c:pt idx="0">
                  <c:v>247427213</c:v>
                </c:pt>
                <c:pt idx="1">
                  <c:v>9536944</c:v>
                </c:pt>
                <c:pt idx="2">
                  <c:v>24322077</c:v>
                </c:pt>
                <c:pt idx="3">
                  <c:v>0</c:v>
                </c:pt>
                <c:pt idx="4">
                  <c:v>208532724</c:v>
                </c:pt>
                <c:pt idx="5">
                  <c:v>75363393</c:v>
                </c:pt>
                <c:pt idx="6">
                  <c:v>443987514</c:v>
                </c:pt>
                <c:pt idx="7">
                  <c:v>65727882</c:v>
                </c:pt>
                <c:pt idx="8">
                  <c:v>78792171</c:v>
                </c:pt>
                <c:pt idx="9">
                  <c:v>413549</c:v>
                </c:pt>
                <c:pt idx="10">
                  <c:v>146823450</c:v>
                </c:pt>
                <c:pt idx="11">
                  <c:v>4799352</c:v>
                </c:pt>
                <c:pt idx="12">
                  <c:v>2079500</c:v>
                </c:pt>
              </c:numCache>
            </c:numRef>
          </c:val>
        </c:ser>
        <c:ser>
          <c:idx val="3"/>
          <c:order val="1"/>
          <c:tx>
            <c:strRef>
              <c:f>'Table 4 Total Costs'!$C$3</c:f>
              <c:strCache>
                <c:ptCount val="1"/>
                <c:pt idx="0">
                  <c:v>FY 2013</c:v>
                </c:pt>
              </c:strCache>
            </c:strRef>
          </c:tx>
          <c:invertIfNegative val="0"/>
          <c:cat>
            <c:strRef>
              <c:f>'Table 4 Total Costs'!$A$4:$A$16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the Interior</c:v>
                </c:pt>
                <c:pt idx="8">
                  <c:v>Department of Transportation</c:v>
                </c:pt>
                <c:pt idx="9">
                  <c:v>Environmental Protection Agency</c:v>
                </c:pt>
                <c:pt idx="10">
                  <c:v>National Aeronautics and Space Administration</c:v>
                </c:pt>
                <c:pt idx="11">
                  <c:v>National Science Foundation</c:v>
                </c:pt>
                <c:pt idx="12">
                  <c:v>Tennessee Valley Authority</c:v>
                </c:pt>
              </c:strCache>
            </c:strRef>
          </c:cat>
          <c:val>
            <c:numRef>
              <c:f>'Table 4 Total Costs'!$C$4:$C$16</c:f>
              <c:numCache>
                <c:formatCode>"$"#,##0</c:formatCode>
                <c:ptCount val="13"/>
                <c:pt idx="0">
                  <c:v>155395227</c:v>
                </c:pt>
                <c:pt idx="1">
                  <c:v>11167070</c:v>
                </c:pt>
                <c:pt idx="2">
                  <c:v>22100903</c:v>
                </c:pt>
                <c:pt idx="3">
                  <c:v>0</c:v>
                </c:pt>
                <c:pt idx="4">
                  <c:v>226775706</c:v>
                </c:pt>
                <c:pt idx="5">
                  <c:v>72911197</c:v>
                </c:pt>
                <c:pt idx="6">
                  <c:v>361855973</c:v>
                </c:pt>
                <c:pt idx="7">
                  <c:v>57436231</c:v>
                </c:pt>
                <c:pt idx="8">
                  <c:v>83684482</c:v>
                </c:pt>
                <c:pt idx="9">
                  <c:v>259722</c:v>
                </c:pt>
                <c:pt idx="10">
                  <c:v>167397561</c:v>
                </c:pt>
                <c:pt idx="11">
                  <c:v>6996610</c:v>
                </c:pt>
                <c:pt idx="12">
                  <c:v>679377</c:v>
                </c:pt>
              </c:numCache>
            </c:numRef>
          </c:val>
        </c:ser>
        <c:ser>
          <c:idx val="4"/>
          <c:order val="2"/>
          <c:tx>
            <c:strRef>
              <c:f>'Table 4 Total Costs'!$D$3</c:f>
              <c:strCache>
                <c:ptCount val="1"/>
                <c:pt idx="0">
                  <c:v>FY 2014</c:v>
                </c:pt>
              </c:strCache>
            </c:strRef>
          </c:tx>
          <c:invertIfNegative val="0"/>
          <c:cat>
            <c:strRef>
              <c:f>'Table 4 Total Costs'!$A$4:$A$16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the Interior</c:v>
                </c:pt>
                <c:pt idx="8">
                  <c:v>Department of Transportation</c:v>
                </c:pt>
                <c:pt idx="9">
                  <c:v>Environmental Protection Agency</c:v>
                </c:pt>
                <c:pt idx="10">
                  <c:v>National Aeronautics and Space Administration</c:v>
                </c:pt>
                <c:pt idx="11">
                  <c:v>National Science Foundation</c:v>
                </c:pt>
                <c:pt idx="12">
                  <c:v>Tennessee Valley Authority</c:v>
                </c:pt>
              </c:strCache>
            </c:strRef>
          </c:cat>
          <c:val>
            <c:numRef>
              <c:f>'Table 4 Total Costs'!$D$4:$D$16</c:f>
              <c:numCache>
                <c:formatCode>"$"#,##0</c:formatCode>
                <c:ptCount val="13"/>
                <c:pt idx="0">
                  <c:v>141928748</c:v>
                </c:pt>
                <c:pt idx="1">
                  <c:v>10523256</c:v>
                </c:pt>
                <c:pt idx="2">
                  <c:v>24322856</c:v>
                </c:pt>
                <c:pt idx="3">
                  <c:v>0</c:v>
                </c:pt>
                <c:pt idx="4">
                  <c:v>233554545</c:v>
                </c:pt>
                <c:pt idx="5">
                  <c:v>40790749</c:v>
                </c:pt>
                <c:pt idx="6">
                  <c:v>250545091</c:v>
                </c:pt>
                <c:pt idx="7">
                  <c:v>91977218</c:v>
                </c:pt>
                <c:pt idx="8">
                  <c:v>82519570</c:v>
                </c:pt>
                <c:pt idx="9">
                  <c:v>48805</c:v>
                </c:pt>
                <c:pt idx="10">
                  <c:v>213753911</c:v>
                </c:pt>
                <c:pt idx="11">
                  <c:v>6142732</c:v>
                </c:pt>
                <c:pt idx="12">
                  <c:v>665687</c:v>
                </c:pt>
              </c:numCache>
            </c:numRef>
          </c:val>
        </c:ser>
        <c:dLbls>
          <c:showLegendKey val="0"/>
          <c:showVal val="0"/>
          <c:showCatName val="0"/>
          <c:showSerName val="0"/>
          <c:showPercent val="0"/>
          <c:showBubbleSize val="0"/>
        </c:dLbls>
        <c:gapWidth val="150"/>
        <c:shape val="box"/>
        <c:axId val="93474176"/>
        <c:axId val="93480064"/>
        <c:axId val="0"/>
      </c:bar3DChart>
      <c:catAx>
        <c:axId val="93474176"/>
        <c:scaling>
          <c:orientation val="minMax"/>
        </c:scaling>
        <c:delete val="0"/>
        <c:axPos val="b"/>
        <c:numFmt formatCode="General" sourceLinked="0"/>
        <c:majorTickMark val="out"/>
        <c:minorTickMark val="none"/>
        <c:tickLblPos val="nextTo"/>
        <c:crossAx val="93480064"/>
        <c:crosses val="autoZero"/>
        <c:auto val="1"/>
        <c:lblAlgn val="ctr"/>
        <c:lblOffset val="100"/>
        <c:noMultiLvlLbl val="0"/>
      </c:catAx>
      <c:valAx>
        <c:axId val="93480064"/>
        <c:scaling>
          <c:orientation val="minMax"/>
        </c:scaling>
        <c:delete val="0"/>
        <c:axPos val="l"/>
        <c:majorGridlines/>
        <c:numFmt formatCode="&quot;$&quot;#,##0" sourceLinked="1"/>
        <c:majorTickMark val="out"/>
        <c:minorTickMark val="none"/>
        <c:tickLblPos val="nextTo"/>
        <c:crossAx val="93474176"/>
        <c:crosses val="autoZero"/>
        <c:crossBetween val="between"/>
      </c:valAx>
    </c:plotArea>
    <c:legend>
      <c:legendPos val="r"/>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8.7699146241031381E-2"/>
          <c:y val="0.18465554453018848"/>
          <c:w val="0.75296164305646895"/>
          <c:h val="0.73661476812225313"/>
        </c:manualLayout>
      </c:layout>
      <c:bar3DChart>
        <c:barDir val="col"/>
        <c:grouping val="clustered"/>
        <c:varyColors val="0"/>
        <c:ser>
          <c:idx val="0"/>
          <c:order val="0"/>
          <c:tx>
            <c:strRef>
              <c:f>'Table 10 Mand Costs per Hour'!$A$4</c:f>
              <c:strCache>
                <c:ptCount val="1"/>
                <c:pt idx="0">
                  <c:v>Crew Cost</c:v>
                </c:pt>
              </c:strCache>
            </c:strRef>
          </c:tx>
          <c:invertIfNegative val="0"/>
          <c:cat>
            <c:strRef>
              <c:f>'Table 10 Mand Costs per Hour'!$B$3:$D$3</c:f>
              <c:strCache>
                <c:ptCount val="3"/>
                <c:pt idx="0">
                  <c:v>FY 2012</c:v>
                </c:pt>
                <c:pt idx="1">
                  <c:v>FY 2013</c:v>
                </c:pt>
                <c:pt idx="2">
                  <c:v>FY 2014</c:v>
                </c:pt>
              </c:strCache>
            </c:strRef>
          </c:cat>
          <c:val>
            <c:numRef>
              <c:f>'Table 10 Mand Costs per Hour'!$B$4:$D$4</c:f>
              <c:numCache>
                <c:formatCode>"$"#,##0</c:formatCode>
                <c:ptCount val="3"/>
                <c:pt idx="0">
                  <c:v>652</c:v>
                </c:pt>
                <c:pt idx="1">
                  <c:v>456</c:v>
                </c:pt>
                <c:pt idx="2" formatCode="&quot;$&quot;#,##0_);[Red]\(&quot;$&quot;#,##0\)">
                  <c:v>374</c:v>
                </c:pt>
              </c:numCache>
            </c:numRef>
          </c:val>
        </c:ser>
        <c:ser>
          <c:idx val="1"/>
          <c:order val="1"/>
          <c:tx>
            <c:strRef>
              <c:f>'Table 10 Mand Costs per Hour'!$A$5</c:f>
              <c:strCache>
                <c:ptCount val="1"/>
                <c:pt idx="0">
                  <c:v>Fuel, Oil Cost</c:v>
                </c:pt>
              </c:strCache>
            </c:strRef>
          </c:tx>
          <c:invertIfNegative val="0"/>
          <c:cat>
            <c:strRef>
              <c:f>'Table 10 Mand Costs per Hour'!$B$3:$D$3</c:f>
              <c:strCache>
                <c:ptCount val="3"/>
                <c:pt idx="0">
                  <c:v>FY 2012</c:v>
                </c:pt>
                <c:pt idx="1">
                  <c:v>FY 2013</c:v>
                </c:pt>
                <c:pt idx="2">
                  <c:v>FY 2014</c:v>
                </c:pt>
              </c:strCache>
            </c:strRef>
          </c:cat>
          <c:val>
            <c:numRef>
              <c:f>'Table 10 Mand Costs per Hour'!$B$5:$D$5</c:f>
              <c:numCache>
                <c:formatCode>"$"#,##0</c:formatCode>
                <c:ptCount val="3"/>
                <c:pt idx="0">
                  <c:v>342</c:v>
                </c:pt>
                <c:pt idx="1">
                  <c:v>406</c:v>
                </c:pt>
                <c:pt idx="2" formatCode="&quot;$&quot;#,##0_);[Red]\(&quot;$&quot;#,##0\)">
                  <c:v>401</c:v>
                </c:pt>
              </c:numCache>
            </c:numRef>
          </c:val>
        </c:ser>
        <c:ser>
          <c:idx val="2"/>
          <c:order val="2"/>
          <c:tx>
            <c:strRef>
              <c:f>'Table 10 Mand Costs per Hour'!$A$6</c:f>
              <c:strCache>
                <c:ptCount val="1"/>
                <c:pt idx="0">
                  <c:v>Maintenance Cost</c:v>
                </c:pt>
              </c:strCache>
            </c:strRef>
          </c:tx>
          <c:invertIfNegative val="0"/>
          <c:cat>
            <c:strRef>
              <c:f>'Table 10 Mand Costs per Hour'!$B$3:$D$3</c:f>
              <c:strCache>
                <c:ptCount val="3"/>
                <c:pt idx="0">
                  <c:v>FY 2012</c:v>
                </c:pt>
                <c:pt idx="1">
                  <c:v>FY 2013</c:v>
                </c:pt>
                <c:pt idx="2">
                  <c:v>FY 2014</c:v>
                </c:pt>
              </c:strCache>
            </c:strRef>
          </c:cat>
          <c:val>
            <c:numRef>
              <c:f>'Table 10 Mand Costs per Hour'!$B$6:$D$6</c:f>
              <c:numCache>
                <c:formatCode>"$"#,##0</c:formatCode>
                <c:ptCount val="3"/>
                <c:pt idx="0">
                  <c:v>1092</c:v>
                </c:pt>
                <c:pt idx="1">
                  <c:v>1298</c:v>
                </c:pt>
                <c:pt idx="2" formatCode="&quot;$&quot;#,##0_);[Red]\(&quot;$&quot;#,##0\)">
                  <c:v>1314</c:v>
                </c:pt>
              </c:numCache>
            </c:numRef>
          </c:val>
        </c:ser>
        <c:ser>
          <c:idx val="3"/>
          <c:order val="3"/>
          <c:tx>
            <c:strRef>
              <c:f>'Table 10 Mand Costs per Hour'!$A$7</c:f>
              <c:strCache>
                <c:ptCount val="1"/>
                <c:pt idx="0">
                  <c:v>Overhead Cost</c:v>
                </c:pt>
              </c:strCache>
            </c:strRef>
          </c:tx>
          <c:invertIfNegative val="0"/>
          <c:cat>
            <c:strRef>
              <c:f>'Table 10 Mand Costs per Hour'!$B$3:$D$3</c:f>
              <c:strCache>
                <c:ptCount val="3"/>
                <c:pt idx="0">
                  <c:v>FY 2012</c:v>
                </c:pt>
                <c:pt idx="1">
                  <c:v>FY 2013</c:v>
                </c:pt>
                <c:pt idx="2">
                  <c:v>FY 2014</c:v>
                </c:pt>
              </c:strCache>
            </c:strRef>
          </c:cat>
          <c:val>
            <c:numRef>
              <c:f>'Table 10 Mand Costs per Hour'!$B$7:$D$7</c:f>
              <c:numCache>
                <c:formatCode>"$"#,##0</c:formatCode>
                <c:ptCount val="3"/>
                <c:pt idx="0">
                  <c:v>879</c:v>
                </c:pt>
                <c:pt idx="1">
                  <c:v>932</c:v>
                </c:pt>
                <c:pt idx="2" formatCode="&quot;$&quot;#,##0_);[Red]\(&quot;$&quot;#,##0\)">
                  <c:v>901</c:v>
                </c:pt>
              </c:numCache>
            </c:numRef>
          </c:val>
        </c:ser>
        <c:dLbls>
          <c:showLegendKey val="0"/>
          <c:showVal val="0"/>
          <c:showCatName val="0"/>
          <c:showSerName val="0"/>
          <c:showPercent val="0"/>
          <c:showBubbleSize val="0"/>
        </c:dLbls>
        <c:gapWidth val="150"/>
        <c:shape val="box"/>
        <c:axId val="94650368"/>
        <c:axId val="94651904"/>
        <c:axId val="0"/>
      </c:bar3DChart>
      <c:catAx>
        <c:axId val="94650368"/>
        <c:scaling>
          <c:orientation val="minMax"/>
        </c:scaling>
        <c:delete val="0"/>
        <c:axPos val="b"/>
        <c:numFmt formatCode="General" sourceLinked="1"/>
        <c:majorTickMark val="out"/>
        <c:minorTickMark val="none"/>
        <c:tickLblPos val="nextTo"/>
        <c:txPr>
          <a:bodyPr/>
          <a:lstStyle/>
          <a:p>
            <a:pPr>
              <a:defRPr b="1"/>
            </a:pPr>
            <a:endParaRPr lang="en-US"/>
          </a:p>
        </c:txPr>
        <c:crossAx val="94651904"/>
        <c:crosses val="autoZero"/>
        <c:auto val="1"/>
        <c:lblAlgn val="ctr"/>
        <c:lblOffset val="100"/>
        <c:noMultiLvlLbl val="0"/>
      </c:catAx>
      <c:valAx>
        <c:axId val="94651904"/>
        <c:scaling>
          <c:orientation val="minMax"/>
        </c:scaling>
        <c:delete val="0"/>
        <c:axPos val="l"/>
        <c:majorGridlines/>
        <c:numFmt formatCode="&quot;$&quot;#,##0" sourceLinked="1"/>
        <c:majorTickMark val="out"/>
        <c:minorTickMark val="none"/>
        <c:tickLblPos val="nextTo"/>
        <c:crossAx val="94650368"/>
        <c:crosses val="autoZero"/>
        <c:crossBetween val="between"/>
      </c:valAx>
    </c:plotArea>
    <c:legend>
      <c:legendPos val="r"/>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146289</xdr:rowOff>
    </xdr:to>
    <xdr:pic>
      <xdr:nvPicPr>
        <xdr:cNvPr id="3" name="Picture 2" descr="gsa_logo3.jpg&#10;This shows the GSA logo." title="General Services Logo"/>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28575</xdr:colOff>
      <xdr:row>14</xdr:row>
      <xdr:rowOff>9525</xdr:rowOff>
    </xdr:to>
    <xdr:sp macro="" textlink="">
      <xdr:nvSpPr>
        <xdr:cNvPr id="10" name="TextBox 9"/>
        <xdr:cNvSpPr txBox="1"/>
      </xdr:nvSpPr>
      <xdr:spPr>
        <a:xfrm>
          <a:off x="0" y="1790700"/>
          <a:ext cx="4829175" cy="962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 and Examples</a:t>
          </a:r>
        </a:p>
        <a:p>
          <a:pPr algn="ctr"/>
          <a:endParaRPr lang="en-US" sz="10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*Mandatory Cost: Fuel, Maintenance, Administrative and Overhead costs are required to be captured by each agency in the </a:t>
          </a:r>
          <a:r>
            <a:rPr lang="en-US" sz="1000" b="0">
              <a:latin typeface="Arial" panose="020B0604020202020204" pitchFamily="34" charset="0"/>
              <a:cs typeface="Arial" panose="020B0604020202020204" pitchFamily="34" charset="0"/>
            </a:rPr>
            <a:t>Federal Aviation Interactive Reporting System (FAIRS) </a:t>
          </a:r>
          <a:r>
            <a:rPr lang="en-US" sz="1000" b="0" baseline="0">
              <a:latin typeface="Arial" panose="020B0604020202020204" pitchFamily="34" charset="0"/>
              <a:cs typeface="Arial" panose="020B0604020202020204" pitchFamily="34" charset="0"/>
            </a:rPr>
            <a:t>application</a:t>
          </a:r>
          <a:endParaRPr lang="en-US" sz="500" b="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8</xdr:row>
      <xdr:rowOff>180975</xdr:rowOff>
    </xdr:from>
    <xdr:to>
      <xdr:col>3</xdr:col>
      <xdr:colOff>962024</xdr:colOff>
      <xdr:row>12</xdr:row>
      <xdr:rowOff>152400</xdr:rowOff>
    </xdr:to>
    <xdr:sp macro="" textlink="">
      <xdr:nvSpPr>
        <xdr:cNvPr id="6" name="TextBox 5"/>
        <xdr:cNvSpPr txBox="1"/>
      </xdr:nvSpPr>
      <xdr:spPr>
        <a:xfrm>
          <a:off x="0" y="1952625"/>
          <a:ext cx="4210049" cy="7334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 and Examples</a:t>
          </a:r>
        </a:p>
        <a:p>
          <a:pPr algn="ctr"/>
          <a:endParaRPr lang="en-US" sz="10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Mandatory Costs per Flight Hour: Shows the average cost  per operating flight hour</a:t>
          </a:r>
          <a:endParaRPr lang="en-US" sz="500" baseline="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8</xdr:row>
      <xdr:rowOff>171450</xdr:rowOff>
    </xdr:from>
    <xdr:to>
      <xdr:col>3</xdr:col>
      <xdr:colOff>819150</xdr:colOff>
      <xdr:row>18</xdr:row>
      <xdr:rowOff>123825</xdr:rowOff>
    </xdr:to>
    <xdr:sp macro="" textlink="">
      <xdr:nvSpPr>
        <xdr:cNvPr id="5" name="TextBox 4"/>
        <xdr:cNvSpPr txBox="1"/>
      </xdr:nvSpPr>
      <xdr:spPr>
        <a:xfrm>
          <a:off x="0" y="1704975"/>
          <a:ext cx="5019675" cy="1781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 and Examples</a:t>
          </a:r>
        </a:p>
        <a:p>
          <a:r>
            <a:rPr lang="en-US" sz="1000" baseline="0">
              <a:latin typeface="Arial" panose="020B0604020202020204" pitchFamily="34" charset="0"/>
              <a:cs typeface="Arial" panose="020B0604020202020204" pitchFamily="34" charset="0"/>
            </a:rPr>
            <a:t>*Other Costs: These are costs that the federal agencies pay for as part of their operations. 'Flight Support' includes hangaring and ramp support. 'Other' costs is a category that the agencies can use for expenses that do notd fit into any other category in FAIRS.</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**Cost Offset: Funds, or the value of resources in kind, contributed from outside an agency to share the costs of an aircraft operation. Examples include the supply of fuel, dollars, crew members, hangaring or other materials donated by outside entities towards the expense or operation of an aircraft. This is the only negative number allowed in FAIRS.</a:t>
          </a:r>
          <a:endParaRPr lang="en-US" sz="100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xdr:row>
      <xdr:rowOff>85723</xdr:rowOff>
    </xdr:from>
    <xdr:to>
      <xdr:col>11</xdr:col>
      <xdr:colOff>272415</xdr:colOff>
      <xdr:row>35</xdr:row>
      <xdr:rowOff>100963</xdr:rowOff>
    </xdr:to>
    <xdr:graphicFrame macro="">
      <xdr:nvGraphicFramePr>
        <xdr:cNvPr id="14" name="Chart 13" descr="This graph shows the Hours of utilization for FY 12, FY 13, and FY 14 for each agency." title="Total Aircraft Utilizat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24765</xdr:colOff>
      <xdr:row>2</xdr:row>
      <xdr:rowOff>7620</xdr:rowOff>
    </xdr:from>
    <xdr:to>
      <xdr:col>24</xdr:col>
      <xdr:colOff>573405</xdr:colOff>
      <xdr:row>35</xdr:row>
      <xdr:rowOff>22860</xdr:rowOff>
    </xdr:to>
    <xdr:graphicFrame macro="">
      <xdr:nvGraphicFramePr>
        <xdr:cNvPr id="16" name="Chart 15" descr="This graph depicts the aircraft costs in FY 12, FY 13, and FY 14 for each agency." title="Total Aircraft Costs by Agency"/>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38098</xdr:colOff>
      <xdr:row>37</xdr:row>
      <xdr:rowOff>175260</xdr:rowOff>
    </xdr:from>
    <xdr:to>
      <xdr:col>24</xdr:col>
      <xdr:colOff>586738</xdr:colOff>
      <xdr:row>71</xdr:row>
      <xdr:rowOff>57150</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0.2612</cdr:x>
      <cdr:y>0.01178</cdr:y>
    </cdr:from>
    <cdr:to>
      <cdr:x>0.71101</cdr:x>
      <cdr:y>0.0992</cdr:y>
    </cdr:to>
    <cdr:sp macro="" textlink="">
      <cdr:nvSpPr>
        <cdr:cNvPr id="2" name="TextBox 1"/>
        <cdr:cNvSpPr txBox="1"/>
      </cdr:nvSpPr>
      <cdr:spPr>
        <a:xfrm xmlns:a="http://schemas.openxmlformats.org/drawingml/2006/main">
          <a:off x="2079896" y="39885"/>
          <a:ext cx="3581792" cy="2960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latin typeface="Arial" pitchFamily="34" charset="0"/>
              <a:cs typeface="Arial" pitchFamily="34" charset="0"/>
            </a:rPr>
            <a:t>Total Aircraft Utilization FY2012-2014   </a:t>
          </a:r>
        </a:p>
      </cdr:txBody>
    </cdr:sp>
  </cdr:relSizeAnchor>
</c:userShapes>
</file>

<file path=xl/drawings/drawing4.xml><?xml version="1.0" encoding="utf-8"?>
<c:userShapes xmlns:c="http://schemas.openxmlformats.org/drawingml/2006/chart">
  <cdr:relSizeAnchor xmlns:cdr="http://schemas.openxmlformats.org/drawingml/2006/chartDrawing">
    <cdr:from>
      <cdr:x>0.28666</cdr:x>
      <cdr:y>0.03859</cdr:y>
    </cdr:from>
    <cdr:to>
      <cdr:x>0.79932</cdr:x>
      <cdr:y>0.14137</cdr:y>
    </cdr:to>
    <cdr:sp macro="" textlink="">
      <cdr:nvSpPr>
        <cdr:cNvPr id="2" name="TextBox 1"/>
        <cdr:cNvSpPr txBox="1"/>
      </cdr:nvSpPr>
      <cdr:spPr>
        <a:xfrm xmlns:a="http://schemas.openxmlformats.org/drawingml/2006/main">
          <a:off x="2557845" y="133491"/>
          <a:ext cx="4574475" cy="3555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latin typeface="Arial" pitchFamily="34" charset="0"/>
              <a:cs typeface="Arial" pitchFamily="34" charset="0"/>
            </a:rPr>
            <a:t>Total Aircraft Costs by Agency FY2012-2014</a:t>
          </a:r>
        </a:p>
      </cdr:txBody>
    </cdr:sp>
  </cdr:relSizeAnchor>
</c:userShapes>
</file>

<file path=xl/drawings/drawing5.xml><?xml version="1.0" encoding="utf-8"?>
<c:userShapes xmlns:c="http://schemas.openxmlformats.org/drawingml/2006/chart">
  <cdr:relSizeAnchor xmlns:cdr="http://schemas.openxmlformats.org/drawingml/2006/chartDrawing">
    <cdr:from>
      <cdr:x>0.32016</cdr:x>
      <cdr:y>0.01896</cdr:y>
    </cdr:from>
    <cdr:to>
      <cdr:x>0.66117</cdr:x>
      <cdr:y>0.08402</cdr:y>
    </cdr:to>
    <cdr:sp macro="" textlink="">
      <cdr:nvSpPr>
        <cdr:cNvPr id="2" name="TextBox 1"/>
        <cdr:cNvSpPr txBox="1"/>
      </cdr:nvSpPr>
      <cdr:spPr>
        <a:xfrm xmlns:a="http://schemas.openxmlformats.org/drawingml/2006/main">
          <a:off x="2161477" y="79666"/>
          <a:ext cx="2302268" cy="2734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latin typeface="Arial" pitchFamily="34" charset="0"/>
              <a:cs typeface="Arial" pitchFamily="34" charset="0"/>
            </a:rPr>
            <a:t>Total Mandatory</a:t>
          </a:r>
          <a:r>
            <a:rPr lang="en-US" sz="1100" b="1" baseline="0">
              <a:latin typeface="Arial" pitchFamily="34" charset="0"/>
              <a:cs typeface="Arial" pitchFamily="34" charset="0"/>
            </a:rPr>
            <a:t> Cost per Flight Hour FY 2012-2014</a:t>
          </a:r>
          <a:endParaRPr lang="en-US" sz="1100" b="1">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17</xdr:row>
      <xdr:rowOff>9525</xdr:rowOff>
    </xdr:from>
    <xdr:to>
      <xdr:col>5</xdr:col>
      <xdr:colOff>466725</xdr:colOff>
      <xdr:row>20</xdr:row>
      <xdr:rowOff>76200</xdr:rowOff>
    </xdr:to>
    <xdr:sp macro="" textlink="">
      <xdr:nvSpPr>
        <xdr:cNvPr id="4" name="TextBox 3"/>
        <xdr:cNvSpPr txBox="1"/>
      </xdr:nvSpPr>
      <xdr:spPr>
        <a:xfrm>
          <a:off x="66675" y="3590925"/>
          <a:ext cx="6162675" cy="638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Arial" panose="020B0604020202020204" pitchFamily="34" charset="0"/>
              <a:cs typeface="Arial" panose="020B0604020202020204" pitchFamily="34" charset="0"/>
            </a:rPr>
            <a:t>Key Definitions </a:t>
          </a:r>
          <a:r>
            <a:rPr lang="en-US" sz="1100" b="1" baseline="0">
              <a:latin typeface="Arial" panose="020B0604020202020204" pitchFamily="34" charset="0"/>
              <a:cs typeface="Arial" panose="020B0604020202020204" pitchFamily="34" charset="0"/>
            </a:rPr>
            <a:t> and Examples</a:t>
          </a:r>
        </a:p>
        <a:p>
          <a:endParaRPr lang="en-US" sz="600" baseline="0">
            <a:latin typeface="Arial" panose="020B0604020202020204" pitchFamily="34" charset="0"/>
            <a:cs typeface="Arial" panose="020B0604020202020204" pitchFamily="34" charset="0"/>
          </a:endParaRPr>
        </a:p>
        <a:p>
          <a:pPr algn="ctr"/>
          <a:r>
            <a:rPr lang="en-US" sz="1050" b="0" baseline="0">
              <a:solidFill>
                <a:schemeClr val="dk1"/>
              </a:solidFill>
              <a:latin typeface="Arial" panose="020B0604020202020204" pitchFamily="34" charset="0"/>
              <a:ea typeface="+mn-ea"/>
              <a:cs typeface="Arial" panose="020B0604020202020204" pitchFamily="34" charset="0"/>
            </a:rPr>
            <a:t>* UAS - Unmanned Aircraft System</a:t>
          </a:r>
          <a:endParaRPr lang="en-US" sz="500" b="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18</xdr:row>
      <xdr:rowOff>123825</xdr:rowOff>
    </xdr:from>
    <xdr:to>
      <xdr:col>4</xdr:col>
      <xdr:colOff>9525</xdr:colOff>
      <xdr:row>21</xdr:row>
      <xdr:rowOff>66675</xdr:rowOff>
    </xdr:to>
    <xdr:sp macro="" textlink="">
      <xdr:nvSpPr>
        <xdr:cNvPr id="5" name="TextBox 4"/>
        <xdr:cNvSpPr txBox="1"/>
      </xdr:nvSpPr>
      <xdr:spPr>
        <a:xfrm>
          <a:off x="1" y="3467100"/>
          <a:ext cx="5534024" cy="4857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t>Key Definitions</a:t>
          </a:r>
          <a:r>
            <a:rPr lang="en-US" sz="1000" b="1" baseline="0"/>
            <a:t> and Examples</a:t>
          </a:r>
        </a:p>
        <a:p>
          <a:r>
            <a:rPr lang="en-US" sz="1000" baseline="0"/>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104776</xdr:colOff>
      <xdr:row>16</xdr:row>
      <xdr:rowOff>19050</xdr:rowOff>
    </xdr:from>
    <xdr:to>
      <xdr:col>4</xdr:col>
      <xdr:colOff>9526</xdr:colOff>
      <xdr:row>19</xdr:row>
      <xdr:rowOff>57150</xdr:rowOff>
    </xdr:to>
    <xdr:sp macro="" textlink="">
      <xdr:nvSpPr>
        <xdr:cNvPr id="3" name="TextBox 2"/>
        <xdr:cNvSpPr txBox="1"/>
      </xdr:nvSpPr>
      <xdr:spPr>
        <a:xfrm>
          <a:off x="104776" y="3333750"/>
          <a:ext cx="5086350" cy="609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 and Examples</a:t>
          </a:r>
        </a:p>
        <a:p>
          <a:pPr algn="ctr"/>
          <a:endParaRPr lang="en-US" sz="1000" b="1"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16</xdr:row>
      <xdr:rowOff>171450</xdr:rowOff>
    </xdr:from>
    <xdr:to>
      <xdr:col>3</xdr:col>
      <xdr:colOff>723900</xdr:colOff>
      <xdr:row>19</xdr:row>
      <xdr:rowOff>85725</xdr:rowOff>
    </xdr:to>
    <xdr:sp macro="" textlink="">
      <xdr:nvSpPr>
        <xdr:cNvPr id="8" name="TextBox 7"/>
        <xdr:cNvSpPr txBox="1"/>
      </xdr:nvSpPr>
      <xdr:spPr>
        <a:xfrm>
          <a:off x="76200" y="3514725"/>
          <a:ext cx="4829175" cy="4857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t>Key Definitions </a:t>
          </a:r>
          <a:r>
            <a:rPr lang="en-US" sz="1000" b="1" baseline="0"/>
            <a:t> and Examples</a:t>
          </a:r>
        </a:p>
        <a:p>
          <a:r>
            <a:rPr lang="en-US" sz="1000" baseline="0"/>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zoomScaleNormal="100" workbookViewId="0">
      <selection activeCell="O17" sqref="O17"/>
    </sheetView>
  </sheetViews>
  <sheetFormatPr defaultRowHeight="14.25" x14ac:dyDescent="0.2"/>
  <cols>
    <col min="1" max="2" width="9" style="200"/>
    <col min="3" max="3" width="94.375" style="200" customWidth="1"/>
    <col min="4" max="16384" width="9" style="200"/>
  </cols>
  <sheetData>
    <row r="1" spans="1:3" ht="14.25" customHeight="1" x14ac:dyDescent="0.45">
      <c r="A1" s="250"/>
      <c r="B1" s="251"/>
      <c r="C1" s="252"/>
    </row>
    <row r="2" spans="1:3" ht="14.25" customHeight="1" x14ac:dyDescent="0.45">
      <c r="A2" s="253"/>
      <c r="B2" s="254"/>
      <c r="C2" s="255"/>
    </row>
    <row r="3" spans="1:3" ht="14.25" customHeight="1" x14ac:dyDescent="0.45">
      <c r="A3" s="253"/>
      <c r="B3" s="254"/>
      <c r="C3" s="255"/>
    </row>
    <row r="4" spans="1:3" ht="14.25" customHeight="1" x14ac:dyDescent="0.45">
      <c r="A4" s="253"/>
      <c r="B4" s="254"/>
      <c r="C4" s="255"/>
    </row>
    <row r="5" spans="1:3" ht="14.25" customHeight="1" x14ac:dyDescent="0.45">
      <c r="A5" s="253"/>
      <c r="B5" s="254"/>
      <c r="C5" s="255"/>
    </row>
    <row r="6" spans="1:3" ht="14.25" customHeight="1" x14ac:dyDescent="0.45">
      <c r="A6" s="253"/>
      <c r="B6" s="254"/>
      <c r="C6" s="255"/>
    </row>
    <row r="7" spans="1:3" ht="14.25" customHeight="1" x14ac:dyDescent="0.45">
      <c r="A7" s="253"/>
      <c r="B7" s="254"/>
      <c r="C7" s="255"/>
    </row>
    <row r="8" spans="1:3" ht="14.25" customHeight="1" x14ac:dyDescent="0.45">
      <c r="A8" s="253"/>
      <c r="B8" s="254"/>
      <c r="C8" s="255"/>
    </row>
    <row r="9" spans="1:3" ht="14.25" customHeight="1" x14ac:dyDescent="0.45">
      <c r="A9" s="253"/>
      <c r="B9" s="254"/>
      <c r="C9" s="255"/>
    </row>
    <row r="10" spans="1:3" ht="14.25" customHeight="1" x14ac:dyDescent="0.45">
      <c r="A10" s="253"/>
      <c r="B10" s="254"/>
      <c r="C10" s="255"/>
    </row>
    <row r="11" spans="1:3" ht="14.25" customHeight="1" x14ac:dyDescent="0.45">
      <c r="A11" s="241"/>
      <c r="B11" s="242"/>
      <c r="C11" s="243"/>
    </row>
    <row r="12" spans="1:3" ht="14.25" customHeight="1" x14ac:dyDescent="0.45">
      <c r="A12" s="241"/>
      <c r="B12" s="242"/>
      <c r="C12" s="243"/>
    </row>
    <row r="13" spans="1:3" ht="14.25" customHeight="1" x14ac:dyDescent="0.45">
      <c r="A13" s="201"/>
      <c r="B13" s="202"/>
      <c r="C13" s="203"/>
    </row>
    <row r="14" spans="1:3" ht="14.25" customHeight="1" x14ac:dyDescent="0.45">
      <c r="A14" s="201"/>
      <c r="B14" s="202"/>
      <c r="C14" s="203"/>
    </row>
    <row r="15" spans="1:3" ht="40.5" customHeight="1" x14ac:dyDescent="0.45">
      <c r="A15" s="235" t="s">
        <v>76</v>
      </c>
      <c r="B15" s="236"/>
      <c r="C15" s="237"/>
    </row>
    <row r="16" spans="1:3" ht="14.25" customHeight="1" x14ac:dyDescent="0.45">
      <c r="A16" s="204"/>
      <c r="B16" s="205"/>
      <c r="C16" s="206"/>
    </row>
    <row r="17" spans="1:3" ht="42.75" customHeight="1" x14ac:dyDescent="0.45">
      <c r="A17" s="238">
        <v>42094</v>
      </c>
      <c r="B17" s="239"/>
      <c r="C17" s="240"/>
    </row>
    <row r="18" spans="1:3" ht="14.25" customHeight="1" x14ac:dyDescent="0.2">
      <c r="A18" s="241"/>
      <c r="B18" s="242"/>
      <c r="C18" s="243"/>
    </row>
    <row r="19" spans="1:3" ht="14.25" customHeight="1" x14ac:dyDescent="0.2">
      <c r="A19" s="241"/>
      <c r="B19" s="242"/>
      <c r="C19" s="243"/>
    </row>
    <row r="20" spans="1:3" ht="14.25" customHeight="1" x14ac:dyDescent="0.2">
      <c r="A20" s="241"/>
      <c r="B20" s="242"/>
      <c r="C20" s="243"/>
    </row>
    <row r="21" spans="1:3" ht="30" customHeight="1" x14ac:dyDescent="0.5">
      <c r="A21" s="244"/>
      <c r="B21" s="245"/>
      <c r="C21" s="246"/>
    </row>
    <row r="22" spans="1:3" ht="14.25" customHeight="1" x14ac:dyDescent="0.45">
      <c r="A22" s="207"/>
      <c r="B22" s="208"/>
      <c r="C22" s="209"/>
    </row>
    <row r="23" spans="1:3" ht="14.25" customHeight="1" x14ac:dyDescent="0.45">
      <c r="A23" s="207"/>
      <c r="B23" s="208"/>
      <c r="C23" s="209"/>
    </row>
    <row r="24" spans="1:3" ht="14.25" customHeight="1" x14ac:dyDescent="0.45">
      <c r="A24" s="207"/>
      <c r="B24" s="208"/>
      <c r="C24" s="209"/>
    </row>
    <row r="25" spans="1:3" ht="23.25" customHeight="1" x14ac:dyDescent="0.5">
      <c r="A25" s="247"/>
      <c r="B25" s="248"/>
      <c r="C25" s="249"/>
    </row>
    <row r="26" spans="1:3" ht="14.25" customHeight="1" x14ac:dyDescent="0.45">
      <c r="A26" s="207"/>
      <c r="B26" s="208"/>
      <c r="C26" s="209"/>
    </row>
    <row r="27" spans="1:3" ht="14.25" customHeight="1" x14ac:dyDescent="0.45">
      <c r="A27" s="207"/>
      <c r="B27" s="208"/>
      <c r="C27" s="209"/>
    </row>
    <row r="28" spans="1:3" ht="14.25" customHeight="1" x14ac:dyDescent="0.45">
      <c r="A28" s="207"/>
      <c r="B28" s="208"/>
      <c r="C28" s="209"/>
    </row>
    <row r="29" spans="1:3" ht="32.25" customHeight="1" thickBot="1" x14ac:dyDescent="0.5">
      <c r="A29" s="210"/>
      <c r="B29" s="211"/>
      <c r="C29" s="212"/>
    </row>
  </sheetData>
  <mergeCells count="17">
    <mergeCell ref="A11:C11"/>
    <mergeCell ref="A12:C12"/>
    <mergeCell ref="A6:C6"/>
    <mergeCell ref="A7:C7"/>
    <mergeCell ref="A8:C8"/>
    <mergeCell ref="A9:C9"/>
    <mergeCell ref="A10:C10"/>
    <mergeCell ref="A1:C1"/>
    <mergeCell ref="A2:C2"/>
    <mergeCell ref="A3:C3"/>
    <mergeCell ref="A4:C4"/>
    <mergeCell ref="A5:C5"/>
    <mergeCell ref="A15:C15"/>
    <mergeCell ref="A17:C17"/>
    <mergeCell ref="A18:C20"/>
    <mergeCell ref="A21:C21"/>
    <mergeCell ref="A25:C25"/>
  </mergeCells>
  <pageMargins left="0.7" right="0.7" top="0.75" bottom="0.75" header="0.3" footer="0.3"/>
  <pageSetup orientation="landscape"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selection activeCell="D6" sqref="D6"/>
    </sheetView>
  </sheetViews>
  <sheetFormatPr defaultColWidth="8.75" defaultRowHeight="15" customHeight="1" x14ac:dyDescent="0.25"/>
  <cols>
    <col min="1" max="1" width="33.375" customWidth="1"/>
    <col min="2" max="5" width="12.5" bestFit="1" customWidth="1"/>
    <col min="6" max="6" width="12.5" style="14" bestFit="1" customWidth="1"/>
    <col min="7" max="7" width="23" style="4" customWidth="1"/>
  </cols>
  <sheetData>
    <row r="1" spans="1:7" ht="38.25" customHeight="1" x14ac:dyDescent="0.25">
      <c r="A1" s="260" t="s">
        <v>77</v>
      </c>
      <c r="B1" s="260"/>
      <c r="C1" s="260"/>
      <c r="D1" s="260"/>
      <c r="E1" s="217"/>
      <c r="F1" s="217"/>
      <c r="G1" s="61"/>
    </row>
    <row r="2" spans="1:7" s="15" customFormat="1" ht="15" customHeight="1" thickBot="1" x14ac:dyDescent="0.3">
      <c r="A2" s="220"/>
      <c r="B2" s="220"/>
      <c r="C2" s="220"/>
      <c r="D2" s="220"/>
      <c r="E2" s="220"/>
      <c r="F2" s="220"/>
      <c r="G2" s="4"/>
    </row>
    <row r="3" spans="1:7" ht="15" customHeight="1" thickBot="1" x14ac:dyDescent="0.3">
      <c r="A3" s="139" t="s">
        <v>43</v>
      </c>
      <c r="B3" s="140" t="s">
        <v>23</v>
      </c>
      <c r="C3" s="140" t="s">
        <v>24</v>
      </c>
      <c r="D3" s="135" t="s">
        <v>25</v>
      </c>
      <c r="E3" s="4"/>
      <c r="F3"/>
      <c r="G3"/>
    </row>
    <row r="4" spans="1:7" ht="15" customHeight="1" x14ac:dyDescent="0.25">
      <c r="A4" s="152" t="s">
        <v>37</v>
      </c>
      <c r="B4" s="158">
        <v>240926440</v>
      </c>
      <c r="C4" s="158">
        <v>149373745</v>
      </c>
      <c r="D4" s="177">
        <v>130413826</v>
      </c>
      <c r="E4" s="20"/>
      <c r="F4"/>
      <c r="G4"/>
    </row>
    <row r="5" spans="1:7" ht="15" customHeight="1" x14ac:dyDescent="0.2">
      <c r="A5" s="71" t="s">
        <v>5</v>
      </c>
      <c r="B5" s="73">
        <v>3393337</v>
      </c>
      <c r="C5" s="73">
        <v>1305320</v>
      </c>
      <c r="D5" s="74">
        <v>1791827</v>
      </c>
      <c r="E5" s="5"/>
      <c r="F5"/>
      <c r="G5"/>
    </row>
    <row r="6" spans="1:7" ht="15" customHeight="1" x14ac:dyDescent="0.25">
      <c r="A6" s="152" t="s">
        <v>38</v>
      </c>
      <c r="B6" s="158">
        <v>0</v>
      </c>
      <c r="C6" s="158">
        <v>0</v>
      </c>
      <c r="D6" s="159">
        <v>0</v>
      </c>
      <c r="E6" s="20"/>
      <c r="F6"/>
      <c r="G6"/>
    </row>
    <row r="7" spans="1:7" ht="15" customHeight="1" x14ac:dyDescent="0.2">
      <c r="A7" s="71" t="s">
        <v>6</v>
      </c>
      <c r="B7" s="73">
        <v>140121178</v>
      </c>
      <c r="C7" s="73">
        <v>129844171</v>
      </c>
      <c r="D7" s="74">
        <v>132386087</v>
      </c>
      <c r="E7" s="5"/>
      <c r="F7"/>
      <c r="G7"/>
    </row>
    <row r="8" spans="1:7" ht="15" customHeight="1" x14ac:dyDescent="0.2">
      <c r="A8" s="152" t="s">
        <v>7</v>
      </c>
      <c r="B8" s="158">
        <v>25774927</v>
      </c>
      <c r="C8" s="158">
        <v>25984784</v>
      </c>
      <c r="D8" s="159">
        <v>0</v>
      </c>
      <c r="E8" s="5"/>
      <c r="F8"/>
      <c r="G8"/>
    </row>
    <row r="9" spans="1:7" ht="15" customHeight="1" x14ac:dyDescent="0.2">
      <c r="A9" s="71" t="s">
        <v>8</v>
      </c>
      <c r="B9" s="73">
        <v>13140696</v>
      </c>
      <c r="C9" s="73">
        <v>15419408</v>
      </c>
      <c r="D9" s="75">
        <v>376695</v>
      </c>
      <c r="E9" s="5"/>
      <c r="F9"/>
      <c r="G9"/>
    </row>
    <row r="10" spans="1:7" ht="15" customHeight="1" x14ac:dyDescent="0.2">
      <c r="A10" s="152" t="s">
        <v>10</v>
      </c>
      <c r="B10" s="158">
        <v>59174237</v>
      </c>
      <c r="C10" s="158">
        <v>50571291</v>
      </c>
      <c r="D10" s="177">
        <v>85244696</v>
      </c>
      <c r="E10" s="5"/>
      <c r="F10"/>
      <c r="G10"/>
    </row>
    <row r="11" spans="1:7" ht="15" customHeight="1" x14ac:dyDescent="0.2">
      <c r="A11" s="71" t="s">
        <v>9</v>
      </c>
      <c r="B11" s="73">
        <v>10445156</v>
      </c>
      <c r="C11" s="73">
        <v>11771296</v>
      </c>
      <c r="D11" s="75">
        <v>10466837</v>
      </c>
      <c r="E11" s="5"/>
      <c r="F11"/>
      <c r="G11"/>
    </row>
    <row r="12" spans="1:7" ht="15" customHeight="1" x14ac:dyDescent="0.25">
      <c r="A12" s="152" t="s">
        <v>39</v>
      </c>
      <c r="B12" s="158">
        <v>413549</v>
      </c>
      <c r="C12" s="158">
        <v>259722</v>
      </c>
      <c r="D12" s="178">
        <v>48805</v>
      </c>
      <c r="E12" s="20"/>
      <c r="F12"/>
      <c r="G12"/>
    </row>
    <row r="13" spans="1:7" ht="25.5" x14ac:dyDescent="0.2">
      <c r="A13" s="71" t="s">
        <v>11</v>
      </c>
      <c r="B13" s="73">
        <v>6817910</v>
      </c>
      <c r="C13" s="73">
        <v>2800884</v>
      </c>
      <c r="D13" s="74">
        <v>987045</v>
      </c>
      <c r="E13" s="5"/>
      <c r="F13"/>
      <c r="G13"/>
    </row>
    <row r="14" spans="1:7" ht="15" customHeight="1" x14ac:dyDescent="0.2">
      <c r="A14" s="152" t="s">
        <v>12</v>
      </c>
      <c r="B14" s="158">
        <v>0</v>
      </c>
      <c r="C14" s="158">
        <v>2053530</v>
      </c>
      <c r="D14" s="177">
        <v>781286</v>
      </c>
      <c r="E14" s="5"/>
      <c r="F14"/>
      <c r="G14"/>
    </row>
    <row r="15" spans="1:7" ht="15" customHeight="1" thickBot="1" x14ac:dyDescent="0.25">
      <c r="A15" s="78" t="s">
        <v>13</v>
      </c>
      <c r="B15" s="96">
        <v>0</v>
      </c>
      <c r="C15" s="96">
        <v>0</v>
      </c>
      <c r="D15" s="97">
        <v>0</v>
      </c>
      <c r="E15" s="5"/>
      <c r="F15"/>
      <c r="G15"/>
    </row>
    <row r="16" spans="1:7" ht="15" customHeight="1" thickBot="1" x14ac:dyDescent="0.3">
      <c r="A16" s="129" t="s">
        <v>17</v>
      </c>
      <c r="B16" s="127">
        <v>500207430</v>
      </c>
      <c r="C16" s="127">
        <v>389384151</v>
      </c>
      <c r="D16" s="128">
        <f>SUM(D4:D15)</f>
        <v>362497104</v>
      </c>
      <c r="E16" s="4"/>
      <c r="F16"/>
      <c r="G16"/>
    </row>
    <row r="17" spans="1:5" ht="15" customHeight="1" x14ac:dyDescent="0.25">
      <c r="A17" s="14"/>
      <c r="B17" s="14"/>
      <c r="C17" s="14"/>
      <c r="D17" s="14"/>
      <c r="E17" s="14"/>
    </row>
    <row r="20" spans="1:5" ht="34.5" customHeight="1" x14ac:dyDescent="0.25">
      <c r="A20" s="263" t="s">
        <v>28</v>
      </c>
      <c r="B20" s="263"/>
      <c r="C20" s="263"/>
      <c r="D20" s="263"/>
    </row>
  </sheetData>
  <sortState ref="A4:F15">
    <sortCondition ref="A4:A15"/>
  </sortState>
  <mergeCells count="2">
    <mergeCell ref="A1:D1"/>
    <mergeCell ref="A20:D20"/>
  </mergeCells>
  <pageMargins left="0.25" right="0.25" top="0.75" bottom="0.75" header="0.3" footer="0.3"/>
  <pageSetup orientation="portrait" horizontalDpi="4294967293" verticalDpi="4294967293" r:id="rId1"/>
  <ignoredErrors>
    <ignoredError sqref="D16"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Normal="100" zoomScaleSheetLayoutView="100" workbookViewId="0">
      <selection activeCell="E17" sqref="E17"/>
    </sheetView>
  </sheetViews>
  <sheetFormatPr defaultRowHeight="15" x14ac:dyDescent="0.25"/>
  <cols>
    <col min="1" max="1" width="25.5" style="29" customWidth="1"/>
    <col min="2" max="4" width="12.5" style="29" bestFit="1" customWidth="1"/>
    <col min="5" max="5" width="12.375" style="30" bestFit="1" customWidth="1"/>
    <col min="6" max="6" width="11.625" style="29" customWidth="1"/>
    <col min="7" max="7" width="20" style="4" customWidth="1"/>
    <col min="8" max="9" width="9" style="29"/>
    <col min="10" max="10" width="10.875" style="29" bestFit="1" customWidth="1"/>
    <col min="11" max="16384" width="9" style="29"/>
  </cols>
  <sheetData>
    <row r="1" spans="1:10" ht="36.75" customHeight="1" x14ac:dyDescent="0.25">
      <c r="A1" s="260" t="s">
        <v>49</v>
      </c>
      <c r="B1" s="260"/>
      <c r="C1" s="260"/>
      <c r="D1" s="260"/>
      <c r="E1" s="219"/>
      <c r="F1" s="219"/>
      <c r="G1" s="60"/>
      <c r="H1" s="60"/>
    </row>
    <row r="2" spans="1:10" ht="15.75" thickBot="1" x14ac:dyDescent="0.3"/>
    <row r="3" spans="1:10" ht="15.75" thickBot="1" x14ac:dyDescent="0.3">
      <c r="A3" s="181" t="s">
        <v>26</v>
      </c>
      <c r="B3" s="182" t="s">
        <v>23</v>
      </c>
      <c r="C3" s="182" t="s">
        <v>24</v>
      </c>
      <c r="D3" s="183" t="s">
        <v>25</v>
      </c>
      <c r="E3" s="4"/>
      <c r="G3" s="29"/>
    </row>
    <row r="4" spans="1:10" x14ac:dyDescent="0.25">
      <c r="A4" s="179" t="s">
        <v>0</v>
      </c>
      <c r="B4" s="180">
        <v>177352722</v>
      </c>
      <c r="C4" s="180">
        <v>114284773</v>
      </c>
      <c r="D4" s="169">
        <v>94762931</v>
      </c>
      <c r="E4" s="20"/>
      <c r="G4" s="29"/>
      <c r="J4" s="28"/>
    </row>
    <row r="5" spans="1:10" x14ac:dyDescent="0.25">
      <c r="A5" s="92" t="s">
        <v>22</v>
      </c>
      <c r="B5" s="66">
        <v>93132725</v>
      </c>
      <c r="C5" s="66">
        <v>101822489</v>
      </c>
      <c r="D5" s="68">
        <v>101483286</v>
      </c>
      <c r="E5" s="20"/>
      <c r="G5" s="29"/>
    </row>
    <row r="6" spans="1:10" x14ac:dyDescent="0.25">
      <c r="A6" s="179" t="s">
        <v>2</v>
      </c>
      <c r="B6" s="180">
        <v>297252986</v>
      </c>
      <c r="C6" s="180">
        <v>325605089</v>
      </c>
      <c r="D6" s="169">
        <v>332684758</v>
      </c>
      <c r="E6" s="20"/>
      <c r="G6" s="29"/>
    </row>
    <row r="7" spans="1:10" ht="15.75" thickBot="1" x14ac:dyDescent="0.3">
      <c r="A7" s="93" t="s">
        <v>3</v>
      </c>
      <c r="B7" s="94">
        <v>239215469</v>
      </c>
      <c r="C7" s="94">
        <v>233937140</v>
      </c>
      <c r="D7" s="95">
        <v>228012361</v>
      </c>
      <c r="E7" s="1"/>
      <c r="G7" s="29"/>
    </row>
    <row r="8" spans="1:10" ht="15.75" thickBot="1" x14ac:dyDescent="0.3">
      <c r="A8" s="130" t="s">
        <v>17</v>
      </c>
      <c r="B8" s="131">
        <f>SUM(B4:B7)</f>
        <v>806953902</v>
      </c>
      <c r="C8" s="131">
        <f>SUM(C4:C7)</f>
        <v>775649491</v>
      </c>
      <c r="D8" s="132">
        <f>SUM(D4:D7)</f>
        <v>756943336</v>
      </c>
      <c r="E8" s="4"/>
      <c r="G8" s="29"/>
    </row>
    <row r="9" spans="1:10" x14ac:dyDescent="0.25">
      <c r="A9" s="14"/>
      <c r="B9" s="14"/>
      <c r="C9" s="14"/>
      <c r="D9" s="14"/>
      <c r="E9" s="89"/>
      <c r="F9" s="14"/>
    </row>
    <row r="12" spans="1:10" x14ac:dyDescent="0.25">
      <c r="A12" s="264"/>
      <c r="B12" s="265"/>
      <c r="C12" s="265"/>
      <c r="D12" s="265"/>
      <c r="E12" s="265"/>
      <c r="F12" s="265"/>
    </row>
  </sheetData>
  <mergeCells count="2">
    <mergeCell ref="A12:F12"/>
    <mergeCell ref="A1:D1"/>
  </mergeCells>
  <pageMargins left="0.25" right="0.25" top="0.75" bottom="0.75" header="0.3" footer="0.3"/>
  <pageSetup orientation="portrait" horizontalDpi="4294967293" verticalDpi="4294967293" r:id="rId1"/>
  <ignoredErrors>
    <ignoredError sqref="B8:D8"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Normal="100" zoomScaleSheetLayoutView="100" workbookViewId="0">
      <selection activeCell="E28" sqref="E28"/>
    </sheetView>
  </sheetViews>
  <sheetFormatPr defaultColWidth="10.75" defaultRowHeight="15" customHeight="1" x14ac:dyDescent="0.2"/>
  <cols>
    <col min="1" max="1" width="17.375" style="30" customWidth="1"/>
    <col min="2" max="3" width="12.625" style="30" customWidth="1"/>
    <col min="4" max="5" width="12.625" style="51" customWidth="1"/>
    <col min="6" max="6" width="12.625" style="52" customWidth="1"/>
    <col min="7" max="9" width="10.75" style="30"/>
    <col min="10" max="10" width="11.375" style="30" bestFit="1" customWidth="1"/>
    <col min="11" max="16384" width="10.75" style="30"/>
  </cols>
  <sheetData>
    <row r="1" spans="1:10" ht="34.5" customHeight="1" x14ac:dyDescent="0.2">
      <c r="A1" s="266" t="s">
        <v>50</v>
      </c>
      <c r="B1" s="266"/>
      <c r="C1" s="266"/>
      <c r="D1" s="266"/>
      <c r="E1" s="213"/>
      <c r="F1" s="213"/>
      <c r="G1" s="63"/>
      <c r="H1" s="63"/>
      <c r="I1" s="63"/>
      <c r="J1" s="63"/>
    </row>
    <row r="2" spans="1:10" ht="15" customHeight="1" thickBot="1" x14ac:dyDescent="0.3">
      <c r="C2" s="46"/>
      <c r="D2" s="47"/>
      <c r="E2" s="47"/>
      <c r="F2" s="48"/>
      <c r="G2" s="46"/>
      <c r="H2" s="46"/>
    </row>
    <row r="3" spans="1:10" s="7" customFormat="1" ht="15" customHeight="1" thickBot="1" x14ac:dyDescent="0.3">
      <c r="A3" s="133" t="s">
        <v>29</v>
      </c>
      <c r="B3" s="134" t="s">
        <v>23</v>
      </c>
      <c r="C3" s="134" t="s">
        <v>24</v>
      </c>
      <c r="D3" s="135" t="s">
        <v>25</v>
      </c>
      <c r="E3" s="49"/>
      <c r="F3" s="49"/>
      <c r="G3" s="8"/>
      <c r="H3" s="26"/>
    </row>
    <row r="4" spans="1:10" ht="15" customHeight="1" x14ac:dyDescent="0.25">
      <c r="A4" s="152" t="s">
        <v>0</v>
      </c>
      <c r="B4" s="184">
        <v>652</v>
      </c>
      <c r="C4" s="184">
        <v>456</v>
      </c>
      <c r="D4" s="185">
        <v>374</v>
      </c>
      <c r="E4" s="50"/>
      <c r="F4" s="50"/>
      <c r="G4" s="8"/>
      <c r="H4" s="8"/>
      <c r="I4" s="8"/>
    </row>
    <row r="5" spans="1:10" ht="15" customHeight="1" x14ac:dyDescent="0.25">
      <c r="A5" s="71" t="s">
        <v>22</v>
      </c>
      <c r="B5" s="86">
        <v>342</v>
      </c>
      <c r="C5" s="86">
        <v>406</v>
      </c>
      <c r="D5" s="84">
        <v>401</v>
      </c>
      <c r="E5" s="50"/>
      <c r="F5" s="50"/>
      <c r="G5" s="8"/>
      <c r="H5" s="8"/>
      <c r="I5" s="8"/>
    </row>
    <row r="6" spans="1:10" ht="15" customHeight="1" x14ac:dyDescent="0.25">
      <c r="A6" s="152" t="s">
        <v>2</v>
      </c>
      <c r="B6" s="184">
        <v>1092</v>
      </c>
      <c r="C6" s="184">
        <v>1298</v>
      </c>
      <c r="D6" s="185">
        <v>1314</v>
      </c>
      <c r="E6" s="50"/>
      <c r="F6" s="50"/>
      <c r="G6" s="8"/>
      <c r="H6" s="8"/>
      <c r="I6" s="8"/>
    </row>
    <row r="7" spans="1:10" ht="15" customHeight="1" thickBot="1" x14ac:dyDescent="0.3">
      <c r="A7" s="78" t="s">
        <v>3</v>
      </c>
      <c r="B7" s="87">
        <v>879</v>
      </c>
      <c r="C7" s="87">
        <v>932</v>
      </c>
      <c r="D7" s="88">
        <v>901</v>
      </c>
      <c r="E7" s="49"/>
      <c r="F7" s="32"/>
      <c r="G7" s="8"/>
      <c r="H7" s="8"/>
      <c r="I7" s="8"/>
    </row>
    <row r="8" spans="1:10" ht="15" customHeight="1" thickBot="1" x14ac:dyDescent="0.25">
      <c r="A8" s="138" t="s">
        <v>17</v>
      </c>
      <c r="B8" s="136">
        <f t="shared" ref="B8:C8" si="0">SUM(B4:B7)</f>
        <v>2965</v>
      </c>
      <c r="C8" s="136">
        <f t="shared" si="0"/>
        <v>3092</v>
      </c>
      <c r="D8" s="137">
        <f>SUM(D4:D7)</f>
        <v>2990</v>
      </c>
      <c r="E8" s="30"/>
      <c r="F8" s="30"/>
    </row>
    <row r="9" spans="1:10" ht="15" customHeight="1" x14ac:dyDescent="0.2">
      <c r="A9" s="89"/>
      <c r="B9" s="89"/>
      <c r="C9" s="89"/>
      <c r="D9" s="90"/>
      <c r="E9" s="90"/>
      <c r="F9" s="91"/>
    </row>
    <row r="13" spans="1:10" ht="15" customHeight="1" x14ac:dyDescent="0.25">
      <c r="A13" s="31"/>
    </row>
  </sheetData>
  <mergeCells count="1">
    <mergeCell ref="A1:D1"/>
  </mergeCells>
  <pageMargins left="0.25" right="0.25" top="0.75" bottom="0.75" header="0.3" footer="0.3"/>
  <pageSetup orientation="portrait" horizontalDpi="4294967293" vertic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zoomScaleSheetLayoutView="100" workbookViewId="0">
      <selection activeCell="L19" sqref="L19"/>
    </sheetView>
  </sheetViews>
  <sheetFormatPr defaultRowHeight="14.25" x14ac:dyDescent="0.2"/>
  <cols>
    <col min="1" max="1" width="32.875" style="54" customWidth="1"/>
    <col min="2" max="5" width="11.125" style="54" bestFit="1" customWidth="1"/>
    <col min="6" max="6" width="12.125" style="54" bestFit="1" customWidth="1"/>
    <col min="7" max="7" width="11.375" style="54" bestFit="1" customWidth="1"/>
    <col min="8" max="8" width="8.125" style="54" customWidth="1"/>
    <col min="9" max="16384" width="9" style="54"/>
  </cols>
  <sheetData>
    <row r="1" spans="1:12" ht="21" customHeight="1" x14ac:dyDescent="0.25">
      <c r="A1" s="260" t="s">
        <v>51</v>
      </c>
      <c r="B1" s="260"/>
      <c r="C1" s="260"/>
      <c r="D1" s="260"/>
      <c r="E1" s="231"/>
      <c r="F1" s="231"/>
      <c r="G1" s="60"/>
      <c r="H1" s="60"/>
      <c r="I1" s="60"/>
      <c r="J1" s="60"/>
      <c r="K1" s="60"/>
      <c r="L1" s="60"/>
    </row>
    <row r="2" spans="1:12" ht="15" thickBot="1" x14ac:dyDescent="0.25"/>
    <row r="3" spans="1:12" ht="15" thickBot="1" x14ac:dyDescent="0.25">
      <c r="A3" s="139" t="s">
        <v>29</v>
      </c>
      <c r="B3" s="140" t="s">
        <v>23</v>
      </c>
      <c r="C3" s="140" t="s">
        <v>24</v>
      </c>
      <c r="D3" s="135" t="s">
        <v>25</v>
      </c>
    </row>
    <row r="4" spans="1:12" x14ac:dyDescent="0.2">
      <c r="A4" s="155" t="s">
        <v>30</v>
      </c>
      <c r="B4" s="186">
        <v>1483309</v>
      </c>
      <c r="C4" s="186">
        <v>2178347</v>
      </c>
      <c r="D4" s="185">
        <v>8667156</v>
      </c>
      <c r="E4" s="58"/>
    </row>
    <row r="5" spans="1:12" x14ac:dyDescent="0.2">
      <c r="A5" s="79" t="s">
        <v>21</v>
      </c>
      <c r="B5" s="83">
        <v>1928073</v>
      </c>
      <c r="C5" s="83">
        <v>1524853</v>
      </c>
      <c r="D5" s="84">
        <v>1500391</v>
      </c>
      <c r="E5" s="58"/>
    </row>
    <row r="6" spans="1:12" x14ac:dyDescent="0.2">
      <c r="A6" s="155" t="s">
        <v>31</v>
      </c>
      <c r="B6" s="186">
        <v>770311</v>
      </c>
      <c r="C6" s="186">
        <v>1282672</v>
      </c>
      <c r="D6" s="185">
        <v>6317256</v>
      </c>
      <c r="E6" s="58"/>
    </row>
    <row r="7" spans="1:12" ht="15.75" thickBot="1" x14ac:dyDescent="0.3">
      <c r="A7" s="85" t="s">
        <v>32</v>
      </c>
      <c r="B7" s="215">
        <v>-3537256</v>
      </c>
      <c r="C7" s="215">
        <v>-3359455</v>
      </c>
      <c r="D7" s="216">
        <v>-39152075</v>
      </c>
      <c r="E7" s="58"/>
      <c r="F7" s="57"/>
    </row>
    <row r="8" spans="1:12" x14ac:dyDescent="0.2">
      <c r="A8" s="82"/>
      <c r="B8" s="82"/>
      <c r="C8" s="82"/>
      <c r="D8" s="82"/>
      <c r="E8" s="82"/>
      <c r="F8" s="82"/>
    </row>
    <row r="10" spans="1:12" ht="15" x14ac:dyDescent="0.25">
      <c r="A10" s="263"/>
      <c r="B10" s="263"/>
      <c r="C10" s="263"/>
      <c r="D10" s="263"/>
      <c r="E10" s="263"/>
      <c r="F10" s="263"/>
      <c r="G10" s="64"/>
      <c r="H10" s="64"/>
      <c r="I10" s="64"/>
      <c r="J10" s="64"/>
      <c r="K10" s="64"/>
      <c r="L10" s="64"/>
    </row>
    <row r="11" spans="1:12" ht="15" x14ac:dyDescent="0.25">
      <c r="A11" s="64"/>
      <c r="B11" s="64"/>
      <c r="C11" s="64"/>
      <c r="D11" s="64"/>
      <c r="E11" s="64"/>
      <c r="F11" s="64"/>
      <c r="G11" s="64"/>
      <c r="H11" s="64"/>
      <c r="I11" s="64"/>
      <c r="J11" s="64"/>
      <c r="K11" s="64"/>
      <c r="L11" s="64"/>
    </row>
  </sheetData>
  <mergeCells count="2">
    <mergeCell ref="A10:F10"/>
    <mergeCell ref="A1:D1"/>
  </mergeCells>
  <pageMargins left="0.25" right="0.25" top="0.75" bottom="0.75" header="0.3" footer="0.3"/>
  <pageSetup orientation="portrait" horizontalDpi="4294967293" vertic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topLeftCell="A3" zoomScaleNormal="100" zoomScaleSheetLayoutView="100" workbookViewId="0">
      <selection activeCell="C4" sqref="C4"/>
    </sheetView>
  </sheetViews>
  <sheetFormatPr defaultRowHeight="15" customHeight="1" x14ac:dyDescent="0.2"/>
  <cols>
    <col min="1" max="1" width="23.5" style="29" bestFit="1" customWidth="1"/>
    <col min="2" max="2" width="11.875" style="29" bestFit="1" customWidth="1"/>
    <col min="3" max="5" width="13.5" style="29" bestFit="1" customWidth="1"/>
    <col min="6" max="6" width="13.5" style="55" bestFit="1" customWidth="1"/>
    <col min="7" max="7" width="14.125" style="29" bestFit="1" customWidth="1"/>
    <col min="8" max="16384" width="9" style="29"/>
  </cols>
  <sheetData>
    <row r="1" spans="1:7" ht="56.25" customHeight="1" x14ac:dyDescent="0.2">
      <c r="A1" s="259" t="s">
        <v>52</v>
      </c>
      <c r="B1" s="259"/>
      <c r="C1" s="259"/>
      <c r="D1" s="259"/>
      <c r="E1" s="214"/>
      <c r="F1" s="214"/>
      <c r="G1" s="61"/>
    </row>
    <row r="2" spans="1:7" ht="15" customHeight="1" thickBot="1" x14ac:dyDescent="0.25">
      <c r="A2" s="43"/>
      <c r="B2" s="43"/>
      <c r="C2" s="43"/>
      <c r="D2" s="43"/>
      <c r="E2" s="43"/>
      <c r="F2" s="43"/>
    </row>
    <row r="3" spans="1:7" ht="15" customHeight="1" thickBot="1" x14ac:dyDescent="0.25">
      <c r="A3" s="139"/>
      <c r="B3" s="140" t="s">
        <v>23</v>
      </c>
      <c r="C3" s="140" t="s">
        <v>24</v>
      </c>
      <c r="D3" s="135" t="s">
        <v>25</v>
      </c>
      <c r="F3" s="29"/>
    </row>
    <row r="4" spans="1:7" ht="15" customHeight="1" x14ac:dyDescent="0.2">
      <c r="A4" s="187" t="s">
        <v>20</v>
      </c>
      <c r="B4" s="188">
        <v>272189</v>
      </c>
      <c r="C4" s="188">
        <v>254570</v>
      </c>
      <c r="D4" s="189">
        <v>253121</v>
      </c>
      <c r="F4" s="29"/>
    </row>
    <row r="5" spans="1:7" ht="15" customHeight="1" thickBot="1" x14ac:dyDescent="0.25">
      <c r="A5" s="85" t="s">
        <v>33</v>
      </c>
      <c r="B5" s="193">
        <v>250029</v>
      </c>
      <c r="C5" s="193">
        <v>146999.6</v>
      </c>
      <c r="D5" s="194">
        <v>125138</v>
      </c>
      <c r="F5" s="29"/>
    </row>
    <row r="6" spans="1:7" ht="15" customHeight="1" thickBot="1" x14ac:dyDescent="0.3">
      <c r="A6" s="141" t="s">
        <v>79</v>
      </c>
      <c r="B6" s="125">
        <f>SUM(B4:B5)</f>
        <v>522218</v>
      </c>
      <c r="C6" s="125">
        <f>SUM(C4:C5)</f>
        <v>401569.6</v>
      </c>
      <c r="D6" s="126">
        <f>SUM(D4:D5)</f>
        <v>378259</v>
      </c>
      <c r="E6" s="56"/>
      <c r="F6" s="29"/>
    </row>
    <row r="7" spans="1:7" ht="15" customHeight="1" thickBot="1" x14ac:dyDescent="0.25">
      <c r="A7" s="14"/>
      <c r="B7" s="80"/>
      <c r="C7" s="80"/>
      <c r="D7" s="80"/>
      <c r="F7" s="29"/>
    </row>
    <row r="8" spans="1:7" ht="15" customHeight="1" x14ac:dyDescent="0.2">
      <c r="A8" s="112"/>
      <c r="B8" s="118" t="s">
        <v>23</v>
      </c>
      <c r="C8" s="118" t="s">
        <v>24</v>
      </c>
      <c r="D8" s="119" t="s">
        <v>25</v>
      </c>
      <c r="F8" s="29"/>
    </row>
    <row r="9" spans="1:7" ht="15" customHeight="1" x14ac:dyDescent="0.2">
      <c r="A9" s="190" t="s">
        <v>41</v>
      </c>
      <c r="B9" s="191">
        <v>807598339</v>
      </c>
      <c r="C9" s="191">
        <v>777275908</v>
      </c>
      <c r="D9" s="192">
        <v>734276064</v>
      </c>
      <c r="E9" s="27"/>
      <c r="F9" s="29"/>
    </row>
    <row r="10" spans="1:7" ht="15" customHeight="1" thickBot="1" x14ac:dyDescent="0.25">
      <c r="A10" s="144" t="s">
        <v>42</v>
      </c>
      <c r="B10" s="145">
        <v>500207430</v>
      </c>
      <c r="C10" s="145">
        <v>389384151</v>
      </c>
      <c r="D10" s="146">
        <v>362497104</v>
      </c>
      <c r="E10" s="27"/>
      <c r="F10" s="29"/>
    </row>
    <row r="11" spans="1:7" ht="15" customHeight="1" thickBot="1" x14ac:dyDescent="0.25">
      <c r="A11" s="141" t="s">
        <v>80</v>
      </c>
      <c r="B11" s="142">
        <f>SUM(B9:B10)</f>
        <v>1307805769</v>
      </c>
      <c r="C11" s="142">
        <f>SUM(C9:C10)</f>
        <v>1166660059</v>
      </c>
      <c r="D11" s="143">
        <f>SUM(D9:D10)</f>
        <v>1096773168</v>
      </c>
      <c r="E11" s="27"/>
      <c r="F11" s="29"/>
    </row>
    <row r="12" spans="1:7" ht="15" customHeight="1" x14ac:dyDescent="0.2">
      <c r="A12" s="14"/>
      <c r="B12" s="14"/>
      <c r="C12" s="14"/>
      <c r="D12" s="14"/>
      <c r="E12" s="14"/>
      <c r="F12" s="81"/>
    </row>
    <row r="13" spans="1:7" ht="15" customHeight="1" x14ac:dyDescent="0.2">
      <c r="A13" s="14"/>
      <c r="B13" s="14"/>
      <c r="C13" s="14"/>
      <c r="D13" s="14"/>
      <c r="E13" s="14"/>
      <c r="F13" s="81"/>
    </row>
    <row r="14" spans="1:7" ht="15" customHeight="1" x14ac:dyDescent="0.2">
      <c r="A14" s="14"/>
      <c r="B14" s="14"/>
      <c r="C14" s="14"/>
      <c r="D14" s="14"/>
      <c r="E14" s="14"/>
      <c r="F14" s="81"/>
    </row>
    <row r="15" spans="1:7" ht="15" customHeight="1" x14ac:dyDescent="0.2">
      <c r="A15" s="14"/>
      <c r="B15" s="14"/>
      <c r="C15" s="14"/>
      <c r="D15" s="14"/>
      <c r="E15" s="14"/>
      <c r="F15" s="81"/>
    </row>
    <row r="16" spans="1:7" ht="15" customHeight="1" x14ac:dyDescent="0.2">
      <c r="A16" s="14"/>
      <c r="B16" s="14"/>
      <c r="C16" s="14"/>
      <c r="D16" s="14"/>
      <c r="E16" s="14"/>
      <c r="F16" s="81"/>
    </row>
    <row r="17" spans="1:6" ht="15" customHeight="1" x14ac:dyDescent="0.2">
      <c r="A17" s="14"/>
      <c r="B17" s="14"/>
      <c r="C17" s="14"/>
      <c r="D17" s="14"/>
      <c r="E17" s="14"/>
      <c r="F17" s="81"/>
    </row>
  </sheetData>
  <mergeCells count="1">
    <mergeCell ref="A1:D1"/>
  </mergeCells>
  <pageMargins left="0.25" right="0.25" top="0.75" bottom="0.75" header="0.3" footer="0.3"/>
  <pageSetup orientation="portrait" r:id="rId1"/>
  <ignoredErrors>
    <ignoredError sqref="B11:D11 B6:D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0"/>
  <sheetViews>
    <sheetView zoomScaleNormal="100" zoomScaleSheetLayoutView="100" workbookViewId="0">
      <selection activeCell="B23" sqref="B23"/>
    </sheetView>
  </sheetViews>
  <sheetFormatPr defaultColWidth="8.75" defaultRowHeight="15" x14ac:dyDescent="0.2"/>
  <cols>
    <col min="1" max="1" width="9.125" style="59" customWidth="1"/>
    <col min="2" max="2" width="80.375" style="10" customWidth="1"/>
    <col min="3" max="16384" width="8.75" style="10"/>
  </cols>
  <sheetData>
    <row r="2" spans="1:9" ht="18" x14ac:dyDescent="0.25">
      <c r="A2" s="256" t="s">
        <v>35</v>
      </c>
      <c r="B2" s="256"/>
    </row>
    <row r="3" spans="1:9" x14ac:dyDescent="0.2">
      <c r="A3" s="16"/>
      <c r="B3" s="14"/>
      <c r="C3" s="14"/>
      <c r="D3" s="14"/>
      <c r="E3" s="14"/>
      <c r="F3" s="14"/>
    </row>
    <row r="4" spans="1:9" x14ac:dyDescent="0.2">
      <c r="A4" s="103"/>
      <c r="B4" s="14"/>
      <c r="C4" s="14"/>
      <c r="D4" s="14"/>
      <c r="E4" s="14"/>
      <c r="F4" s="14"/>
    </row>
    <row r="5" spans="1:9" ht="15.75" x14ac:dyDescent="0.25">
      <c r="A5" s="257" t="s">
        <v>34</v>
      </c>
      <c r="B5" s="257"/>
      <c r="C5" s="14"/>
      <c r="D5" s="14"/>
      <c r="E5" s="14"/>
      <c r="F5" s="14"/>
    </row>
    <row r="6" spans="1:9" ht="15.75" x14ac:dyDescent="0.25">
      <c r="A6" s="105"/>
      <c r="B6" s="105"/>
      <c r="C6" s="14"/>
      <c r="D6" s="14"/>
      <c r="E6" s="14"/>
      <c r="F6" s="14"/>
    </row>
    <row r="7" spans="1:9" ht="15.75" x14ac:dyDescent="0.25">
      <c r="A7" s="105"/>
      <c r="B7" s="105"/>
      <c r="C7" s="14"/>
      <c r="D7" s="14"/>
      <c r="E7" s="14"/>
      <c r="F7" s="14"/>
    </row>
    <row r="8" spans="1:9" x14ac:dyDescent="0.2">
      <c r="A8" s="107" t="s">
        <v>53</v>
      </c>
      <c r="B8" s="195" t="s">
        <v>73</v>
      </c>
      <c r="C8" s="14"/>
      <c r="D8" s="14"/>
      <c r="E8" s="14"/>
      <c r="F8" s="14"/>
    </row>
    <row r="9" spans="1:9" x14ac:dyDescent="0.2">
      <c r="A9" s="107" t="s">
        <v>54</v>
      </c>
      <c r="B9" s="196" t="s">
        <v>74</v>
      </c>
      <c r="C9" s="14"/>
      <c r="D9" s="14"/>
      <c r="E9" s="14"/>
      <c r="F9" s="14"/>
    </row>
    <row r="10" spans="1:9" ht="15" customHeight="1" x14ac:dyDescent="0.2">
      <c r="A10" s="197" t="s">
        <v>56</v>
      </c>
      <c r="B10" s="110" t="s">
        <v>55</v>
      </c>
      <c r="C10" s="14"/>
      <c r="D10" s="14"/>
      <c r="E10" s="14"/>
      <c r="F10" s="14"/>
    </row>
    <row r="11" spans="1:9" ht="15" customHeight="1" x14ac:dyDescent="0.2">
      <c r="A11" s="197" t="s">
        <v>58</v>
      </c>
      <c r="B11" s="110" t="s">
        <v>57</v>
      </c>
      <c r="C11" s="14"/>
      <c r="D11" s="14"/>
      <c r="E11" s="14"/>
      <c r="F11" s="14"/>
    </row>
    <row r="12" spans="1:9" ht="15" customHeight="1" x14ac:dyDescent="0.2">
      <c r="A12" s="197" t="s">
        <v>60</v>
      </c>
      <c r="B12" s="107" t="s">
        <v>59</v>
      </c>
      <c r="C12" s="14"/>
      <c r="D12" s="14"/>
      <c r="E12" s="14"/>
      <c r="F12" s="14"/>
    </row>
    <row r="13" spans="1:9" x14ac:dyDescent="0.2">
      <c r="A13" s="104" t="s">
        <v>62</v>
      </c>
      <c r="B13" s="111" t="s">
        <v>61</v>
      </c>
      <c r="C13" s="14"/>
      <c r="D13" s="14"/>
      <c r="E13" s="14"/>
      <c r="F13" s="14"/>
      <c r="I13" s="15"/>
    </row>
    <row r="14" spans="1:9" x14ac:dyDescent="0.2">
      <c r="A14" s="197" t="s">
        <v>63</v>
      </c>
      <c r="B14" s="195" t="s">
        <v>72</v>
      </c>
      <c r="C14" s="14"/>
      <c r="D14" s="14"/>
      <c r="E14" s="14"/>
      <c r="F14" s="14"/>
    </row>
    <row r="15" spans="1:9" ht="15" customHeight="1" x14ac:dyDescent="0.2">
      <c r="A15" s="197" t="s">
        <v>65</v>
      </c>
      <c r="B15" s="110" t="s">
        <v>64</v>
      </c>
      <c r="C15" s="14"/>
      <c r="D15" s="14"/>
      <c r="E15" s="14"/>
      <c r="F15" s="14"/>
    </row>
    <row r="16" spans="1:9" ht="15" customHeight="1" x14ac:dyDescent="0.2">
      <c r="A16" s="197" t="s">
        <v>68</v>
      </c>
      <c r="B16" s="108" t="s">
        <v>66</v>
      </c>
      <c r="C16" s="108"/>
      <c r="D16" s="14"/>
      <c r="E16" s="14"/>
      <c r="F16" s="14"/>
    </row>
    <row r="17" spans="1:6" s="11" customFormat="1" ht="15" customHeight="1" x14ac:dyDescent="0.2">
      <c r="A17" s="198" t="s">
        <v>69</v>
      </c>
      <c r="B17" s="109" t="s">
        <v>67</v>
      </c>
      <c r="C17" s="109"/>
      <c r="D17" s="89"/>
      <c r="E17" s="89"/>
      <c r="F17" s="89"/>
    </row>
    <row r="18" spans="1:6" ht="15" customHeight="1" x14ac:dyDescent="0.2">
      <c r="A18" s="197" t="s">
        <v>70</v>
      </c>
      <c r="B18" s="229" t="s">
        <v>81</v>
      </c>
      <c r="C18" s="108"/>
      <c r="D18" s="14"/>
      <c r="E18" s="14"/>
      <c r="F18" s="14"/>
    </row>
    <row r="19" spans="1:6" ht="38.25" customHeight="1" x14ac:dyDescent="0.2">
      <c r="A19" s="108" t="s">
        <v>71</v>
      </c>
      <c r="B19" s="229" t="s">
        <v>82</v>
      </c>
      <c r="C19" s="108"/>
    </row>
    <row r="50" spans="1:2" ht="45" customHeight="1" x14ac:dyDescent="0.2">
      <c r="A50" s="258" t="s">
        <v>36</v>
      </c>
      <c r="B50" s="258"/>
    </row>
  </sheetData>
  <mergeCells count="3">
    <mergeCell ref="A2:B2"/>
    <mergeCell ref="A5:B5"/>
    <mergeCell ref="A50:B50"/>
  </mergeCells>
  <pageMargins left="0.25" right="0.25" top="0.75" bottom="0.75" header="0.3" footer="0.3"/>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B1" zoomScaleNormal="100" zoomScaleSheetLayoutView="100" workbookViewId="0">
      <selection activeCell="K1" sqref="K1"/>
    </sheetView>
  </sheetViews>
  <sheetFormatPr defaultRowHeight="14.25" x14ac:dyDescent="0.2"/>
  <cols>
    <col min="3" max="6" width="11.375" bestFit="1" customWidth="1"/>
    <col min="7" max="7" width="12.5" bestFit="1" customWidth="1"/>
    <col min="12" max="12" width="6.75" customWidth="1"/>
  </cols>
  <sheetData>
    <row r="1" spans="1:6" s="2" customFormat="1" ht="18" x14ac:dyDescent="0.25">
      <c r="A1" s="106" t="s">
        <v>75</v>
      </c>
    </row>
    <row r="2" spans="1:6" s="2" customFormat="1" x14ac:dyDescent="0.2"/>
    <row r="3" spans="1:6" x14ac:dyDescent="0.2">
      <c r="A3" s="14"/>
      <c r="B3" s="14"/>
      <c r="C3" s="14"/>
      <c r="D3" s="14"/>
      <c r="E3" s="14"/>
      <c r="F3" s="14"/>
    </row>
    <row r="4" spans="1:6" x14ac:dyDescent="0.2">
      <c r="A4" s="14"/>
      <c r="B4" s="14"/>
      <c r="C4" s="14"/>
      <c r="D4" s="14"/>
      <c r="E4" s="14"/>
      <c r="F4" s="14"/>
    </row>
    <row r="5" spans="1:6" x14ac:dyDescent="0.2">
      <c r="A5" s="14"/>
      <c r="B5" s="14"/>
      <c r="C5" s="14"/>
      <c r="D5" s="14"/>
      <c r="E5" s="14"/>
      <c r="F5" s="14"/>
    </row>
    <row r="6" spans="1:6" x14ac:dyDescent="0.2">
      <c r="A6" s="14"/>
      <c r="B6" s="14"/>
      <c r="C6" s="14"/>
      <c r="D6" s="14"/>
      <c r="E6" s="14"/>
      <c r="F6" s="14"/>
    </row>
    <row r="7" spans="1:6" x14ac:dyDescent="0.2">
      <c r="A7" s="14"/>
      <c r="B7" s="14"/>
      <c r="C7" s="14"/>
      <c r="D7" s="14"/>
      <c r="E7" s="14"/>
      <c r="F7" s="14"/>
    </row>
    <row r="8" spans="1:6" x14ac:dyDescent="0.2">
      <c r="A8" s="14"/>
      <c r="B8" s="14"/>
      <c r="C8" s="14"/>
      <c r="D8" s="14"/>
      <c r="E8" s="14"/>
      <c r="F8" s="14"/>
    </row>
    <row r="9" spans="1:6" x14ac:dyDescent="0.2">
      <c r="A9" s="14"/>
      <c r="B9" s="14"/>
      <c r="C9" s="14"/>
      <c r="D9" s="14"/>
      <c r="E9" s="14"/>
      <c r="F9" s="14"/>
    </row>
    <row r="10" spans="1:6" x14ac:dyDescent="0.2">
      <c r="A10" s="14"/>
      <c r="B10" s="14"/>
      <c r="C10" s="14"/>
      <c r="D10" s="14"/>
      <c r="E10" s="14"/>
      <c r="F10" s="14"/>
    </row>
    <row r="11" spans="1:6" x14ac:dyDescent="0.2">
      <c r="A11" s="14"/>
      <c r="B11" s="14"/>
      <c r="C11" s="14"/>
      <c r="D11" s="14"/>
      <c r="E11" s="14"/>
      <c r="F11" s="14"/>
    </row>
    <row r="12" spans="1:6" x14ac:dyDescent="0.2">
      <c r="A12" s="14"/>
      <c r="B12" s="14"/>
      <c r="C12" s="14"/>
      <c r="D12" s="14"/>
      <c r="E12" s="14"/>
      <c r="F12" s="14"/>
    </row>
    <row r="13" spans="1:6" x14ac:dyDescent="0.2">
      <c r="A13" s="14"/>
      <c r="B13" s="14"/>
      <c r="C13" s="14"/>
      <c r="D13" s="14"/>
      <c r="E13" s="14"/>
      <c r="F13" s="14"/>
    </row>
    <row r="14" spans="1:6" x14ac:dyDescent="0.2">
      <c r="A14" s="14"/>
      <c r="B14" s="14"/>
      <c r="C14" s="14"/>
      <c r="D14" s="14"/>
      <c r="E14" s="14"/>
      <c r="F14" s="14"/>
    </row>
    <row r="15" spans="1:6" x14ac:dyDescent="0.2">
      <c r="A15" s="14"/>
      <c r="B15" s="14"/>
      <c r="C15" s="14"/>
      <c r="D15" s="14"/>
      <c r="E15" s="14"/>
      <c r="F15" s="14"/>
    </row>
    <row r="16" spans="1:6" x14ac:dyDescent="0.2">
      <c r="A16" s="14"/>
      <c r="B16" s="14"/>
      <c r="C16" s="14"/>
      <c r="D16" s="14"/>
      <c r="E16" s="14"/>
      <c r="F16" s="14"/>
    </row>
    <row r="17" spans="1:7" x14ac:dyDescent="0.2">
      <c r="A17" s="14"/>
      <c r="B17" s="14"/>
      <c r="C17" s="14"/>
      <c r="D17" s="14"/>
      <c r="E17" s="14"/>
      <c r="F17" s="14"/>
    </row>
    <row r="24" spans="1:7" ht="15" customHeight="1" x14ac:dyDescent="0.2">
      <c r="B24" s="14"/>
      <c r="C24" s="14">
        <v>2010</v>
      </c>
      <c r="D24" s="14">
        <v>2011</v>
      </c>
      <c r="E24" s="14">
        <v>2012</v>
      </c>
      <c r="F24" s="14">
        <v>2013</v>
      </c>
      <c r="G24" s="14">
        <v>20124</v>
      </c>
    </row>
    <row r="25" spans="1:7" ht="15" customHeight="1" x14ac:dyDescent="0.2">
      <c r="B25" s="12" t="s">
        <v>0</v>
      </c>
      <c r="C25" s="13">
        <v>86789339</v>
      </c>
      <c r="D25" s="13">
        <v>100092781</v>
      </c>
      <c r="E25" s="13">
        <v>177352722</v>
      </c>
      <c r="F25" s="13">
        <v>114284773</v>
      </c>
      <c r="G25" s="22">
        <v>91160114</v>
      </c>
    </row>
    <row r="26" spans="1:7" ht="15" customHeight="1" x14ac:dyDescent="0.2">
      <c r="B26" s="12" t="s">
        <v>1</v>
      </c>
      <c r="C26" s="13">
        <v>72338569</v>
      </c>
      <c r="D26" s="13">
        <v>109791677</v>
      </c>
      <c r="E26" s="13">
        <v>93132725</v>
      </c>
      <c r="F26" s="13">
        <v>101822489</v>
      </c>
      <c r="G26" s="22">
        <v>95516418</v>
      </c>
    </row>
    <row r="27" spans="1:7" ht="15" customHeight="1" x14ac:dyDescent="0.2">
      <c r="B27" s="12" t="s">
        <v>2</v>
      </c>
      <c r="C27" s="13">
        <v>323657641</v>
      </c>
      <c r="D27" s="13">
        <v>379488622</v>
      </c>
      <c r="E27" s="13">
        <v>297252986</v>
      </c>
      <c r="F27" s="13">
        <v>325605089</v>
      </c>
      <c r="G27" s="22">
        <v>328635649</v>
      </c>
    </row>
    <row r="28" spans="1:7" ht="15" customHeight="1" x14ac:dyDescent="0.2">
      <c r="B28" s="12" t="s">
        <v>3</v>
      </c>
      <c r="C28" s="13">
        <v>154830479</v>
      </c>
      <c r="D28" s="13">
        <v>207551485</v>
      </c>
      <c r="E28" s="13">
        <v>239215469</v>
      </c>
      <c r="F28" s="13">
        <v>233937140</v>
      </c>
      <c r="G28" s="21">
        <v>222100543</v>
      </c>
    </row>
  </sheetData>
  <pageMargins left="0.7" right="0.7" top="0.75" bottom="0.75" header="0.3" footer="0.3"/>
  <pageSetup scale="61" orientation="portrait" r:id="rId1"/>
  <colBreaks count="1" manualBreakCount="1">
    <brk id="12" max="4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zoomScaleSheetLayoutView="100" workbookViewId="0">
      <selection activeCell="N14" sqref="N14"/>
    </sheetView>
  </sheetViews>
  <sheetFormatPr defaultRowHeight="15" customHeight="1" x14ac:dyDescent="0.2"/>
  <cols>
    <col min="1" max="1" width="39.625" style="54" bestFit="1" customWidth="1"/>
    <col min="2" max="2" width="10.625" style="54" customWidth="1"/>
    <col min="3" max="3" width="6.75" style="54" bestFit="1" customWidth="1"/>
    <col min="4" max="4" width="10.25" style="54" bestFit="1" customWidth="1"/>
    <col min="5" max="5" width="8.375" style="54" customWidth="1"/>
    <col min="6" max="6" width="6.25" style="54" customWidth="1"/>
    <col min="7" max="16384" width="9" style="54"/>
  </cols>
  <sheetData>
    <row r="1" spans="1:7" ht="42" customHeight="1" x14ac:dyDescent="0.2">
      <c r="A1" s="259" t="s">
        <v>44</v>
      </c>
      <c r="B1" s="259"/>
      <c r="C1" s="259"/>
      <c r="D1" s="259"/>
      <c r="E1" s="259"/>
      <c r="F1" s="259"/>
    </row>
    <row r="2" spans="1:7" ht="15" customHeight="1" thickBot="1" x14ac:dyDescent="0.3">
      <c r="A2" s="53"/>
      <c r="B2" s="53"/>
      <c r="C2" s="53"/>
      <c r="D2" s="53"/>
      <c r="E2" s="53"/>
      <c r="F2" s="53"/>
    </row>
    <row r="3" spans="1:7" ht="15" customHeight="1" thickBot="1" x14ac:dyDescent="0.25">
      <c r="A3" s="139" t="s">
        <v>43</v>
      </c>
      <c r="B3" s="140" t="s">
        <v>14</v>
      </c>
      <c r="C3" s="140" t="s">
        <v>15</v>
      </c>
      <c r="D3" s="140" t="s">
        <v>16</v>
      </c>
      <c r="E3" s="140" t="s">
        <v>40</v>
      </c>
      <c r="F3" s="135" t="s">
        <v>17</v>
      </c>
    </row>
    <row r="4" spans="1:7" ht="15" customHeight="1" x14ac:dyDescent="0.2">
      <c r="A4" s="155" t="s">
        <v>37</v>
      </c>
      <c r="B4" s="221">
        <v>148</v>
      </c>
      <c r="C4" s="221">
        <v>0</v>
      </c>
      <c r="D4" s="221">
        <v>69</v>
      </c>
      <c r="E4" s="221">
        <v>1</v>
      </c>
      <c r="F4" s="222">
        <f>SUM(B4:E4)</f>
        <v>218</v>
      </c>
    </row>
    <row r="5" spans="1:7" ht="15" customHeight="1" x14ac:dyDescent="0.2">
      <c r="A5" s="79" t="s">
        <v>4</v>
      </c>
      <c r="B5" s="223">
        <v>11</v>
      </c>
      <c r="C5" s="223">
        <v>0</v>
      </c>
      <c r="D5" s="223">
        <v>0</v>
      </c>
      <c r="E5" s="223">
        <v>0</v>
      </c>
      <c r="F5" s="224">
        <v>11</v>
      </c>
    </row>
    <row r="6" spans="1:7" ht="15" customHeight="1" x14ac:dyDescent="0.2">
      <c r="A6" s="155" t="s">
        <v>5</v>
      </c>
      <c r="B6" s="221">
        <v>7</v>
      </c>
      <c r="C6" s="221">
        <v>0</v>
      </c>
      <c r="D6" s="221">
        <v>11</v>
      </c>
      <c r="E6" s="221">
        <v>0</v>
      </c>
      <c r="F6" s="222">
        <v>18</v>
      </c>
    </row>
    <row r="7" spans="1:7" ht="15" customHeight="1" x14ac:dyDescent="0.2">
      <c r="A7" s="79" t="s">
        <v>6</v>
      </c>
      <c r="B7" s="223">
        <v>97</v>
      </c>
      <c r="C7" s="223">
        <v>0</v>
      </c>
      <c r="D7" s="223">
        <v>135</v>
      </c>
      <c r="E7" s="223">
        <v>9</v>
      </c>
      <c r="F7" s="224">
        <v>241</v>
      </c>
    </row>
    <row r="8" spans="1:7" ht="15" customHeight="1" x14ac:dyDescent="0.2">
      <c r="A8" s="155" t="s">
        <v>7</v>
      </c>
      <c r="B8" s="221">
        <v>188</v>
      </c>
      <c r="C8" s="221">
        <v>0</v>
      </c>
      <c r="D8" s="221">
        <v>36</v>
      </c>
      <c r="E8" s="221">
        <v>0</v>
      </c>
      <c r="F8" s="222">
        <f>SUM(B8:E8)</f>
        <v>224</v>
      </c>
      <c r="G8" s="228"/>
    </row>
    <row r="9" spans="1:7" ht="15" customHeight="1" x14ac:dyDescent="0.2">
      <c r="A9" s="79" t="s">
        <v>8</v>
      </c>
      <c r="B9" s="223">
        <v>41</v>
      </c>
      <c r="C9" s="223">
        <v>0</v>
      </c>
      <c r="D9" s="223">
        <v>232</v>
      </c>
      <c r="E9" s="223">
        <v>0</v>
      </c>
      <c r="F9" s="224">
        <f>SUM(B9:E9)</f>
        <v>273</v>
      </c>
    </row>
    <row r="10" spans="1:7" ht="15" customHeight="1" x14ac:dyDescent="0.2">
      <c r="A10" s="155" t="s">
        <v>10</v>
      </c>
      <c r="B10" s="221">
        <v>89</v>
      </c>
      <c r="C10" s="221">
        <v>0</v>
      </c>
      <c r="D10" s="221">
        <v>7</v>
      </c>
      <c r="E10" s="221">
        <v>0</v>
      </c>
      <c r="F10" s="222">
        <f>SUM(B10:E10)</f>
        <v>96</v>
      </c>
    </row>
    <row r="11" spans="1:7" ht="15" customHeight="1" x14ac:dyDescent="0.2">
      <c r="A11" s="79" t="s">
        <v>9</v>
      </c>
      <c r="B11" s="223">
        <v>47</v>
      </c>
      <c r="C11" s="223">
        <v>0</v>
      </c>
      <c r="D11" s="223">
        <v>1</v>
      </c>
      <c r="E11" s="223">
        <v>0</v>
      </c>
      <c r="F11" s="224">
        <v>48</v>
      </c>
    </row>
    <row r="12" spans="1:7" ht="15" customHeight="1" x14ac:dyDescent="0.2">
      <c r="A12" s="155" t="s">
        <v>11</v>
      </c>
      <c r="B12" s="221">
        <v>65</v>
      </c>
      <c r="C12" s="221">
        <v>1</v>
      </c>
      <c r="D12" s="221">
        <v>4</v>
      </c>
      <c r="E12" s="221">
        <v>5</v>
      </c>
      <c r="F12" s="222">
        <v>75</v>
      </c>
    </row>
    <row r="13" spans="1:7" ht="15" customHeight="1" x14ac:dyDescent="0.2">
      <c r="A13" s="79" t="s">
        <v>12</v>
      </c>
      <c r="B13" s="223">
        <v>6</v>
      </c>
      <c r="C13" s="223">
        <v>0</v>
      </c>
      <c r="D13" s="223">
        <v>0</v>
      </c>
      <c r="E13" s="223">
        <v>0</v>
      </c>
      <c r="F13" s="224">
        <v>6</v>
      </c>
    </row>
    <row r="14" spans="1:7" ht="15" customHeight="1" x14ac:dyDescent="0.2">
      <c r="A14" s="155" t="s">
        <v>18</v>
      </c>
      <c r="B14" s="221">
        <v>4</v>
      </c>
      <c r="C14" s="221">
        <v>0</v>
      </c>
      <c r="D14" s="221">
        <v>0</v>
      </c>
      <c r="E14" s="221">
        <v>0</v>
      </c>
      <c r="F14" s="222">
        <v>4</v>
      </c>
    </row>
    <row r="15" spans="1:7" ht="15" customHeight="1" thickBot="1" x14ac:dyDescent="0.25">
      <c r="A15" s="79" t="s">
        <v>13</v>
      </c>
      <c r="B15" s="223">
        <v>1</v>
      </c>
      <c r="C15" s="223">
        <v>0</v>
      </c>
      <c r="D15" s="223">
        <v>8</v>
      </c>
      <c r="E15" s="223">
        <v>0</v>
      </c>
      <c r="F15" s="224">
        <v>9</v>
      </c>
    </row>
    <row r="16" spans="1:7" ht="15" customHeight="1" thickBot="1" x14ac:dyDescent="0.25">
      <c r="A16" s="113" t="s">
        <v>17</v>
      </c>
      <c r="B16" s="225">
        <f>SUM(B4:B15)</f>
        <v>704</v>
      </c>
      <c r="C16" s="225">
        <v>1</v>
      </c>
      <c r="D16" s="225">
        <f>SUM(D4:D15)</f>
        <v>503</v>
      </c>
      <c r="E16" s="225">
        <f>SUM(E4:E15)</f>
        <v>15</v>
      </c>
      <c r="F16" s="226">
        <f>SUM(B16:E16)</f>
        <v>1223</v>
      </c>
      <c r="G16" s="54" t="s">
        <v>19</v>
      </c>
    </row>
    <row r="17" spans="1:6" ht="15" customHeight="1" x14ac:dyDescent="0.2">
      <c r="A17" s="82"/>
      <c r="B17" s="82"/>
      <c r="C17" s="82"/>
      <c r="D17" s="82"/>
      <c r="E17" s="82"/>
      <c r="F17" s="82"/>
    </row>
  </sheetData>
  <sortState ref="A4:F15">
    <sortCondition ref="A4:A15"/>
  </sortState>
  <mergeCells count="1">
    <mergeCell ref="A1:F1"/>
  </mergeCells>
  <pageMargins left="0.25" right="0.25"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election activeCell="G16" sqref="G16"/>
    </sheetView>
  </sheetViews>
  <sheetFormatPr defaultColWidth="10.75" defaultRowHeight="14.25" x14ac:dyDescent="0.2"/>
  <cols>
    <col min="1" max="1" width="40.625" style="29" customWidth="1"/>
    <col min="2" max="5" width="10.625" style="29" customWidth="1"/>
    <col min="6" max="6" width="10.625" style="42" customWidth="1"/>
    <col min="7" max="16384" width="10.75" style="29"/>
  </cols>
  <sheetData>
    <row r="1" spans="1:7" ht="27" customHeight="1" x14ac:dyDescent="0.25">
      <c r="A1" s="256" t="s">
        <v>45</v>
      </c>
      <c r="B1" s="256"/>
      <c r="C1" s="256"/>
      <c r="D1" s="256"/>
      <c r="E1" s="230"/>
      <c r="F1" s="230"/>
    </row>
    <row r="2" spans="1:7" ht="15" thickBot="1" x14ac:dyDescent="0.25"/>
    <row r="3" spans="1:7" ht="15" thickBot="1" x14ac:dyDescent="0.25">
      <c r="A3" s="139" t="s">
        <v>43</v>
      </c>
      <c r="B3" s="140" t="s">
        <v>23</v>
      </c>
      <c r="C3" s="140" t="s">
        <v>24</v>
      </c>
      <c r="D3" s="135" t="s">
        <v>25</v>
      </c>
      <c r="F3" s="29"/>
    </row>
    <row r="4" spans="1:7" x14ac:dyDescent="0.2">
      <c r="A4" s="152" t="s">
        <v>37</v>
      </c>
      <c r="B4" s="156">
        <v>177929.3</v>
      </c>
      <c r="C4" s="156">
        <v>89234</v>
      </c>
      <c r="D4" s="232">
        <v>74456.5</v>
      </c>
      <c r="F4" s="29"/>
    </row>
    <row r="5" spans="1:7" x14ac:dyDescent="0.2">
      <c r="A5" s="71" t="s">
        <v>4</v>
      </c>
      <c r="B5" s="76">
        <v>4260.1000000000004</v>
      </c>
      <c r="C5" s="76">
        <v>3863.9</v>
      </c>
      <c r="D5" s="233">
        <v>4494.8999999999996</v>
      </c>
      <c r="F5" s="29"/>
    </row>
    <row r="6" spans="1:7" x14ac:dyDescent="0.2">
      <c r="A6" s="152" t="s">
        <v>5</v>
      </c>
      <c r="B6" s="156">
        <v>42344.800000000003</v>
      </c>
      <c r="C6" s="156">
        <v>45389.7</v>
      </c>
      <c r="D6" s="232">
        <v>47495.5</v>
      </c>
      <c r="F6" s="29"/>
    </row>
    <row r="7" spans="1:7" x14ac:dyDescent="0.2">
      <c r="A7" s="77" t="s">
        <v>38</v>
      </c>
      <c r="B7" s="76">
        <v>0</v>
      </c>
      <c r="C7" s="76">
        <v>0</v>
      </c>
      <c r="D7" s="233">
        <v>0</v>
      </c>
      <c r="F7" s="29"/>
    </row>
    <row r="8" spans="1:7" x14ac:dyDescent="0.2">
      <c r="A8" s="152" t="s">
        <v>6</v>
      </c>
      <c r="B8" s="156">
        <v>85100.7</v>
      </c>
      <c r="C8" s="156">
        <v>84542.399999999994</v>
      </c>
      <c r="D8" s="232">
        <v>94155.6</v>
      </c>
      <c r="F8" s="227"/>
      <c r="G8" s="227"/>
    </row>
    <row r="9" spans="1:7" x14ac:dyDescent="0.2">
      <c r="A9" s="71" t="s">
        <v>7</v>
      </c>
      <c r="B9" s="76">
        <v>32212.400000000001</v>
      </c>
      <c r="C9" s="76">
        <v>25777.599999999999</v>
      </c>
      <c r="D9" s="233">
        <v>25101.200000000001</v>
      </c>
      <c r="F9" s="29"/>
    </row>
    <row r="10" spans="1:7" x14ac:dyDescent="0.2">
      <c r="A10" s="152" t="s">
        <v>8</v>
      </c>
      <c r="B10" s="156">
        <v>62615.9</v>
      </c>
      <c r="C10" s="156">
        <v>46953.8</v>
      </c>
      <c r="D10" s="232">
        <v>35166.6</v>
      </c>
      <c r="F10" s="29"/>
    </row>
    <row r="11" spans="1:7" x14ac:dyDescent="0.2">
      <c r="A11" s="71" t="s">
        <v>10</v>
      </c>
      <c r="B11" s="76">
        <v>65732.399999999994</v>
      </c>
      <c r="C11" s="76">
        <v>57207.1</v>
      </c>
      <c r="D11" s="233">
        <v>52248</v>
      </c>
      <c r="F11" s="29"/>
    </row>
    <row r="12" spans="1:7" x14ac:dyDescent="0.2">
      <c r="A12" s="152" t="s">
        <v>9</v>
      </c>
      <c r="B12" s="156">
        <v>35241.1</v>
      </c>
      <c r="C12" s="156">
        <v>29951.8</v>
      </c>
      <c r="D12" s="232">
        <v>28222.9</v>
      </c>
      <c r="F12" s="29"/>
    </row>
    <row r="13" spans="1:7" x14ac:dyDescent="0.2">
      <c r="A13" s="77" t="s">
        <v>39</v>
      </c>
      <c r="B13" s="76">
        <v>367</v>
      </c>
      <c r="C13" s="76">
        <v>198.8</v>
      </c>
      <c r="D13" s="233">
        <v>47.5</v>
      </c>
      <c r="F13" s="29"/>
    </row>
    <row r="14" spans="1:7" x14ac:dyDescent="0.2">
      <c r="A14" s="152" t="s">
        <v>11</v>
      </c>
      <c r="B14" s="156">
        <v>13146.5</v>
      </c>
      <c r="C14" s="156">
        <v>14678.5</v>
      </c>
      <c r="D14" s="232">
        <v>14268.7</v>
      </c>
      <c r="F14" s="29"/>
    </row>
    <row r="15" spans="1:7" x14ac:dyDescent="0.2">
      <c r="A15" s="71" t="s">
        <v>12</v>
      </c>
      <c r="B15" s="76">
        <v>1214.9000000000001</v>
      </c>
      <c r="C15" s="76">
        <v>3511.8</v>
      </c>
      <c r="D15" s="233">
        <v>2282.5</v>
      </c>
      <c r="F15" s="29"/>
    </row>
    <row r="16" spans="1:7" ht="15" thickBot="1" x14ac:dyDescent="0.25">
      <c r="A16" s="154" t="s">
        <v>13</v>
      </c>
      <c r="B16" s="157">
        <v>2052.6</v>
      </c>
      <c r="C16" s="157">
        <v>260</v>
      </c>
      <c r="D16" s="234">
        <v>319</v>
      </c>
      <c r="F16" s="29"/>
    </row>
    <row r="17" spans="1:6" ht="15" thickBot="1" x14ac:dyDescent="0.25">
      <c r="A17" s="114" t="s">
        <v>17</v>
      </c>
      <c r="B17" s="115">
        <v>522217.7</v>
      </c>
      <c r="C17" s="116">
        <f>SUM(C4:C16)</f>
        <v>401569.39999999991</v>
      </c>
      <c r="D17" s="117">
        <f>SUM(D4:D16)</f>
        <v>378258.9</v>
      </c>
      <c r="F17" s="29"/>
    </row>
  </sheetData>
  <sortState ref="A4:F16">
    <sortCondition ref="A4:A16"/>
  </sortState>
  <mergeCells count="1">
    <mergeCell ref="A1:D1"/>
  </mergeCells>
  <pageMargins left="0.25" right="0.25"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zoomScaleSheetLayoutView="100" workbookViewId="0">
      <selection activeCell="E41" sqref="E41"/>
    </sheetView>
  </sheetViews>
  <sheetFormatPr defaultColWidth="27.75" defaultRowHeight="15" customHeight="1" x14ac:dyDescent="0.2"/>
  <cols>
    <col min="1" max="1" width="39.625" style="29" bestFit="1" customWidth="1"/>
    <col min="2" max="2" width="11.875" style="29" bestFit="1" customWidth="1"/>
    <col min="3" max="5" width="13.5" style="29" bestFit="1" customWidth="1"/>
    <col min="6" max="6" width="14.5" style="29" bestFit="1" customWidth="1"/>
    <col min="7" max="7" width="14.375" style="33" bestFit="1" customWidth="1"/>
    <col min="8" max="8" width="14.5" style="29" customWidth="1"/>
    <col min="9" max="9" width="27.75" style="29"/>
    <col min="10" max="10" width="64.875" style="29" customWidth="1"/>
    <col min="11" max="16384" width="27.75" style="29"/>
  </cols>
  <sheetData>
    <row r="1" spans="1:8" ht="21" customHeight="1" x14ac:dyDescent="0.25">
      <c r="A1" s="260" t="s">
        <v>46</v>
      </c>
      <c r="B1" s="260"/>
      <c r="C1" s="260"/>
      <c r="D1" s="260"/>
      <c r="E1" s="231"/>
      <c r="F1" s="231"/>
      <c r="G1" s="60"/>
      <c r="H1" s="60"/>
    </row>
    <row r="2" spans="1:8" ht="15" customHeight="1" thickBot="1" x14ac:dyDescent="0.25"/>
    <row r="3" spans="1:8" ht="15" customHeight="1" thickBot="1" x14ac:dyDescent="0.3">
      <c r="A3" s="139" t="s">
        <v>43</v>
      </c>
      <c r="B3" s="147" t="s">
        <v>23</v>
      </c>
      <c r="C3" s="147" t="s">
        <v>24</v>
      </c>
      <c r="D3" s="148" t="s">
        <v>25</v>
      </c>
      <c r="E3" s="34"/>
      <c r="G3" s="29"/>
    </row>
    <row r="4" spans="1:8" ht="15" customHeight="1" x14ac:dyDescent="0.25">
      <c r="A4" s="152" t="s">
        <v>37</v>
      </c>
      <c r="B4" s="158">
        <v>247427213</v>
      </c>
      <c r="C4" s="158">
        <v>155395227</v>
      </c>
      <c r="D4" s="159">
        <v>141928748</v>
      </c>
      <c r="E4" s="35"/>
      <c r="F4" s="36"/>
      <c r="G4" s="29"/>
    </row>
    <row r="5" spans="1:8" ht="15" customHeight="1" x14ac:dyDescent="0.25">
      <c r="A5" s="71" t="s">
        <v>4</v>
      </c>
      <c r="B5" s="73">
        <v>9536944</v>
      </c>
      <c r="C5" s="73">
        <v>11167070</v>
      </c>
      <c r="D5" s="74">
        <v>10523256</v>
      </c>
      <c r="E5" s="37"/>
      <c r="F5" s="38"/>
      <c r="G5" s="29"/>
    </row>
    <row r="6" spans="1:8" ht="15" customHeight="1" x14ac:dyDescent="0.25">
      <c r="A6" s="152" t="s">
        <v>5</v>
      </c>
      <c r="B6" s="158">
        <v>24322077</v>
      </c>
      <c r="C6" s="158">
        <v>22100903</v>
      </c>
      <c r="D6" s="159">
        <v>24322856</v>
      </c>
      <c r="E6" s="37"/>
      <c r="F6" s="38"/>
      <c r="G6" s="29"/>
    </row>
    <row r="7" spans="1:8" ht="15" customHeight="1" x14ac:dyDescent="0.25">
      <c r="A7" s="77" t="s">
        <v>38</v>
      </c>
      <c r="B7" s="73">
        <v>0</v>
      </c>
      <c r="C7" s="73">
        <v>0</v>
      </c>
      <c r="D7" s="74">
        <v>0</v>
      </c>
      <c r="E7" s="37"/>
      <c r="F7" s="38"/>
      <c r="G7" s="29"/>
    </row>
    <row r="8" spans="1:8" ht="15" customHeight="1" x14ac:dyDescent="0.25">
      <c r="A8" s="152" t="s">
        <v>6</v>
      </c>
      <c r="B8" s="158">
        <v>208532724</v>
      </c>
      <c r="C8" s="158">
        <v>226775706</v>
      </c>
      <c r="D8" s="159">
        <v>233554545</v>
      </c>
      <c r="E8" s="37"/>
      <c r="F8" s="38"/>
      <c r="G8" s="29"/>
    </row>
    <row r="9" spans="1:8" ht="15" customHeight="1" x14ac:dyDescent="0.25">
      <c r="A9" s="71" t="s">
        <v>7</v>
      </c>
      <c r="B9" s="73">
        <v>75363393</v>
      </c>
      <c r="C9" s="73">
        <v>72911197</v>
      </c>
      <c r="D9" s="74">
        <v>40790749</v>
      </c>
      <c r="E9" s="37"/>
      <c r="F9" s="38"/>
      <c r="G9" s="29"/>
    </row>
    <row r="10" spans="1:8" ht="15" customHeight="1" x14ac:dyDescent="0.25">
      <c r="A10" s="152" t="s">
        <v>8</v>
      </c>
      <c r="B10" s="158">
        <v>443987514</v>
      </c>
      <c r="C10" s="158">
        <v>361855973</v>
      </c>
      <c r="D10" s="159">
        <v>250545091</v>
      </c>
      <c r="E10" s="37"/>
      <c r="F10" s="38"/>
      <c r="G10" s="29"/>
    </row>
    <row r="11" spans="1:8" ht="15" customHeight="1" x14ac:dyDescent="0.25">
      <c r="A11" s="71" t="s">
        <v>10</v>
      </c>
      <c r="B11" s="73">
        <v>65727882</v>
      </c>
      <c r="C11" s="73">
        <v>57436231</v>
      </c>
      <c r="D11" s="74">
        <v>91977218</v>
      </c>
      <c r="E11" s="37"/>
      <c r="F11" s="38"/>
      <c r="G11" s="29"/>
    </row>
    <row r="12" spans="1:8" ht="15" customHeight="1" x14ac:dyDescent="0.25">
      <c r="A12" s="152" t="s">
        <v>9</v>
      </c>
      <c r="B12" s="158">
        <v>78792171</v>
      </c>
      <c r="C12" s="158">
        <v>83684482</v>
      </c>
      <c r="D12" s="159">
        <v>82519570</v>
      </c>
      <c r="E12" s="35"/>
      <c r="F12" s="26"/>
      <c r="G12" s="29"/>
    </row>
    <row r="13" spans="1:8" ht="15" customHeight="1" x14ac:dyDescent="0.25">
      <c r="A13" s="77" t="s">
        <v>39</v>
      </c>
      <c r="B13" s="73">
        <v>413549</v>
      </c>
      <c r="C13" s="73">
        <v>259722</v>
      </c>
      <c r="D13" s="74">
        <v>48805</v>
      </c>
      <c r="E13" s="39"/>
      <c r="F13" s="38"/>
      <c r="G13" s="29"/>
    </row>
    <row r="14" spans="1:8" ht="15" customHeight="1" x14ac:dyDescent="0.25">
      <c r="A14" s="152" t="s">
        <v>11</v>
      </c>
      <c r="B14" s="158">
        <v>146823450</v>
      </c>
      <c r="C14" s="158">
        <v>167397561</v>
      </c>
      <c r="D14" s="159">
        <v>213753911</v>
      </c>
      <c r="E14" s="37"/>
      <c r="F14" s="36"/>
      <c r="G14" s="29"/>
    </row>
    <row r="15" spans="1:8" ht="15" customHeight="1" x14ac:dyDescent="0.25">
      <c r="A15" s="71" t="s">
        <v>12</v>
      </c>
      <c r="B15" s="73">
        <v>4799352</v>
      </c>
      <c r="C15" s="73">
        <v>6996610</v>
      </c>
      <c r="D15" s="74">
        <v>6142732</v>
      </c>
      <c r="E15" s="40"/>
      <c r="F15" s="41"/>
      <c r="G15" s="29"/>
    </row>
    <row r="16" spans="1:8" ht="15" customHeight="1" thickBot="1" x14ac:dyDescent="0.3">
      <c r="A16" s="154" t="s">
        <v>13</v>
      </c>
      <c r="B16" s="160">
        <v>2079500</v>
      </c>
      <c r="C16" s="160">
        <v>679377</v>
      </c>
      <c r="D16" s="161">
        <v>665687</v>
      </c>
      <c r="E16" s="40"/>
      <c r="F16" s="38"/>
      <c r="G16" s="29"/>
    </row>
    <row r="17" spans="1:7" ht="15" customHeight="1" thickBot="1" x14ac:dyDescent="0.3">
      <c r="A17" s="114" t="s">
        <v>17</v>
      </c>
      <c r="B17" s="120">
        <v>1307805769</v>
      </c>
      <c r="C17" s="120">
        <v>1166660059</v>
      </c>
      <c r="D17" s="121">
        <f>SUM(D4:D16)</f>
        <v>1096773168</v>
      </c>
      <c r="E17" s="32"/>
      <c r="F17" s="28"/>
      <c r="G17" s="29"/>
    </row>
  </sheetData>
  <sortState ref="A4:F16">
    <sortCondition ref="A4:A16"/>
  </sortState>
  <mergeCells count="1">
    <mergeCell ref="A1:D1"/>
  </mergeCells>
  <pageMargins left="0.25" right="0.25"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Normal="100" zoomScaleSheetLayoutView="100" workbookViewId="0">
      <selection activeCell="I19" sqref="I19"/>
    </sheetView>
  </sheetViews>
  <sheetFormatPr defaultRowHeight="15" customHeight="1" x14ac:dyDescent="0.2"/>
  <cols>
    <col min="1" max="1" width="42.125" style="29" customWidth="1"/>
    <col min="2" max="4" width="8.625" style="29" customWidth="1"/>
    <col min="5" max="5" width="8.375" style="29" customWidth="1"/>
    <col min="6" max="6" width="8.625" style="29" hidden="1" customWidth="1"/>
    <col min="7" max="7" width="15.125" style="29" customWidth="1"/>
    <col min="8" max="16384" width="9" style="29"/>
  </cols>
  <sheetData>
    <row r="1" spans="1:7" ht="35.25" customHeight="1" x14ac:dyDescent="0.2">
      <c r="A1" s="259" t="s">
        <v>47</v>
      </c>
      <c r="B1" s="259"/>
      <c r="C1" s="259"/>
      <c r="D1" s="259"/>
      <c r="E1" s="214"/>
      <c r="F1" s="214"/>
      <c r="G1" s="61"/>
    </row>
    <row r="2" spans="1:7" ht="15" customHeight="1" thickBot="1" x14ac:dyDescent="0.25"/>
    <row r="3" spans="1:7" ht="15" customHeight="1" thickBot="1" x14ac:dyDescent="0.25">
      <c r="A3" s="139" t="s">
        <v>43</v>
      </c>
      <c r="B3" s="140" t="s">
        <v>23</v>
      </c>
      <c r="C3" s="140" t="s">
        <v>24</v>
      </c>
      <c r="D3" s="135" t="s">
        <v>25</v>
      </c>
    </row>
    <row r="4" spans="1:7" x14ac:dyDescent="0.25">
      <c r="A4" s="152" t="s">
        <v>37</v>
      </c>
      <c r="B4" s="162">
        <v>15075.1</v>
      </c>
      <c r="C4" s="162">
        <v>17333.099999999999</v>
      </c>
      <c r="D4" s="164">
        <v>15107.800000000001</v>
      </c>
      <c r="E4" s="6"/>
    </row>
    <row r="5" spans="1:7" ht="14.25" x14ac:dyDescent="0.2">
      <c r="A5" s="71" t="s">
        <v>4</v>
      </c>
      <c r="B5" s="100">
        <v>4260.1000000000004</v>
      </c>
      <c r="C5" s="100">
        <v>3863.9</v>
      </c>
      <c r="D5" s="101">
        <v>4494.8999999999996</v>
      </c>
      <c r="E5" s="25"/>
    </row>
    <row r="6" spans="1:7" x14ac:dyDescent="0.25">
      <c r="A6" s="152" t="s">
        <v>5</v>
      </c>
      <c r="B6" s="162">
        <v>40007.1</v>
      </c>
      <c r="C6" s="162">
        <v>44236</v>
      </c>
      <c r="D6" s="163">
        <v>45618.1</v>
      </c>
      <c r="E6" s="6"/>
    </row>
    <row r="7" spans="1:7" x14ac:dyDescent="0.25">
      <c r="A7" s="71" t="s">
        <v>6</v>
      </c>
      <c r="B7" s="100">
        <v>67465.7</v>
      </c>
      <c r="C7" s="100">
        <v>68596.399999999994</v>
      </c>
      <c r="D7" s="101">
        <v>78588</v>
      </c>
      <c r="E7" s="6"/>
      <c r="G7" s="227"/>
    </row>
    <row r="8" spans="1:7" x14ac:dyDescent="0.25">
      <c r="A8" s="152" t="s">
        <v>7</v>
      </c>
      <c r="B8" s="162">
        <v>28911.7</v>
      </c>
      <c r="C8" s="162">
        <v>22956.7</v>
      </c>
      <c r="D8" s="164">
        <v>24259.8</v>
      </c>
      <c r="E8" s="6"/>
    </row>
    <row r="9" spans="1:7" x14ac:dyDescent="0.25">
      <c r="A9" s="71" t="s">
        <v>8</v>
      </c>
      <c r="B9" s="100">
        <v>59389.1</v>
      </c>
      <c r="C9" s="100">
        <v>44338.2</v>
      </c>
      <c r="D9" s="101">
        <v>35035.800000000003</v>
      </c>
      <c r="E9" s="6"/>
    </row>
    <row r="10" spans="1:7" x14ac:dyDescent="0.25">
      <c r="A10" s="152" t="s">
        <v>10</v>
      </c>
      <c r="B10" s="162">
        <v>18244.2</v>
      </c>
      <c r="C10" s="162">
        <v>17898.599999999999</v>
      </c>
      <c r="D10" s="164">
        <v>15439.9</v>
      </c>
      <c r="E10" s="6"/>
    </row>
    <row r="11" spans="1:7" x14ac:dyDescent="0.25">
      <c r="A11" s="71" t="s">
        <v>9</v>
      </c>
      <c r="B11" s="100">
        <v>23112.799999999999</v>
      </c>
      <c r="C11" s="100">
        <v>19960.099999999999</v>
      </c>
      <c r="D11" s="101">
        <v>19403.100000000002</v>
      </c>
      <c r="E11" s="32"/>
    </row>
    <row r="12" spans="1:7" x14ac:dyDescent="0.25">
      <c r="A12" s="152" t="s">
        <v>11</v>
      </c>
      <c r="B12" s="162">
        <v>12455.7</v>
      </c>
      <c r="C12" s="162">
        <v>14073.8</v>
      </c>
      <c r="D12" s="163">
        <v>13534.5</v>
      </c>
      <c r="E12" s="6"/>
    </row>
    <row r="13" spans="1:7" x14ac:dyDescent="0.25">
      <c r="A13" s="71" t="s">
        <v>12</v>
      </c>
      <c r="B13" s="100">
        <v>1214.9000000000001</v>
      </c>
      <c r="C13" s="100">
        <v>1052.8</v>
      </c>
      <c r="D13" s="102">
        <v>1320.3</v>
      </c>
      <c r="E13" s="6"/>
    </row>
    <row r="14" spans="1:7" ht="15.75" thickBot="1" x14ac:dyDescent="0.3">
      <c r="A14" s="154" t="s">
        <v>13</v>
      </c>
      <c r="B14" s="165">
        <v>2052.6</v>
      </c>
      <c r="C14" s="165">
        <v>260</v>
      </c>
      <c r="D14" s="166">
        <v>319</v>
      </c>
      <c r="E14" s="6"/>
    </row>
    <row r="15" spans="1:7" ht="15.75" thickBot="1" x14ac:dyDescent="0.3">
      <c r="A15" s="124" t="s">
        <v>17</v>
      </c>
      <c r="B15" s="199">
        <f t="shared" ref="B15:C15" si="0">SUM(B4:B14)</f>
        <v>272189</v>
      </c>
      <c r="C15" s="122">
        <f t="shared" si="0"/>
        <v>254569.59999999998</v>
      </c>
      <c r="D15" s="123">
        <f>SUM(D4:D14)</f>
        <v>253121.19999999995</v>
      </c>
      <c r="E15" s="6"/>
    </row>
    <row r="16" spans="1:7" ht="15" customHeight="1" x14ac:dyDescent="0.2">
      <c r="A16" s="14"/>
      <c r="B16" s="14"/>
      <c r="C16" s="14"/>
      <c r="D16" s="14"/>
      <c r="E16" s="14"/>
      <c r="F16" s="14"/>
    </row>
    <row r="21" spans="11:11" ht="15" customHeight="1" x14ac:dyDescent="0.25">
      <c r="K21" s="45"/>
    </row>
    <row r="40" spans="1:1" ht="15" customHeight="1" x14ac:dyDescent="0.25">
      <c r="A40" s="45"/>
    </row>
  </sheetData>
  <sortState ref="A4:F14">
    <sortCondition ref="A4:A14"/>
  </sortState>
  <mergeCells count="1">
    <mergeCell ref="A1:D1"/>
  </mergeCells>
  <pageMargins left="0.25" right="0.25" top="0.75" bottom="0.75" header="0.3" footer="0.3"/>
  <pageSetup orientation="portrait" horizontalDpi="4294967293" verticalDpi="4294967293" r:id="rId1"/>
  <ignoredErrors>
    <ignoredError sqref="B15:C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zoomScaleSheetLayoutView="100" workbookViewId="0">
      <selection activeCell="G35" sqref="G35"/>
    </sheetView>
  </sheetViews>
  <sheetFormatPr defaultRowHeight="14.25" x14ac:dyDescent="0.2"/>
  <cols>
    <col min="1" max="1" width="30.5" customWidth="1"/>
    <col min="2" max="5" width="11.875" bestFit="1" customWidth="1"/>
    <col min="6" max="6" width="11.875" style="14" bestFit="1" customWidth="1"/>
    <col min="7" max="7" width="19.125" customWidth="1"/>
    <col min="13" max="13" width="111.875" customWidth="1"/>
  </cols>
  <sheetData>
    <row r="1" spans="1:7" ht="38.25" customHeight="1" x14ac:dyDescent="0.25">
      <c r="A1" s="262" t="s">
        <v>78</v>
      </c>
      <c r="B1" s="262"/>
      <c r="C1" s="262"/>
      <c r="D1" s="262"/>
      <c r="E1" s="218"/>
      <c r="F1" s="218"/>
      <c r="G1" s="62"/>
    </row>
    <row r="2" spans="1:7" ht="15" thickBot="1" x14ac:dyDescent="0.25"/>
    <row r="3" spans="1:7" ht="15" customHeight="1" thickBot="1" x14ac:dyDescent="0.25">
      <c r="A3" s="139" t="s">
        <v>43</v>
      </c>
      <c r="B3" s="147" t="s">
        <v>23</v>
      </c>
      <c r="C3" s="147" t="s">
        <v>24</v>
      </c>
      <c r="D3" s="148" t="s">
        <v>25</v>
      </c>
      <c r="F3"/>
    </row>
    <row r="4" spans="1:7" ht="15" customHeight="1" x14ac:dyDescent="0.2">
      <c r="A4" s="152" t="s">
        <v>37</v>
      </c>
      <c r="B4" s="167">
        <v>6500773</v>
      </c>
      <c r="C4" s="167">
        <v>6021482</v>
      </c>
      <c r="D4" s="169">
        <v>11514922</v>
      </c>
      <c r="E4" s="19"/>
      <c r="F4"/>
    </row>
    <row r="5" spans="1:7" ht="15" customHeight="1" x14ac:dyDescent="0.2">
      <c r="A5" s="71" t="s">
        <v>4</v>
      </c>
      <c r="B5" s="65">
        <v>9536944</v>
      </c>
      <c r="C5" s="65">
        <v>11167070</v>
      </c>
      <c r="D5" s="67">
        <v>10523256</v>
      </c>
      <c r="E5" s="19"/>
      <c r="F5"/>
    </row>
    <row r="6" spans="1:7" ht="15" customHeight="1" x14ac:dyDescent="0.2">
      <c r="A6" s="152" t="s">
        <v>5</v>
      </c>
      <c r="B6" s="167">
        <v>20928740</v>
      </c>
      <c r="C6" s="167">
        <v>20795583</v>
      </c>
      <c r="D6" s="168">
        <v>22531029</v>
      </c>
      <c r="E6" s="17"/>
      <c r="F6"/>
    </row>
    <row r="7" spans="1:7" ht="15" customHeight="1" x14ac:dyDescent="0.2">
      <c r="A7" s="71" t="s">
        <v>6</v>
      </c>
      <c r="B7" s="65">
        <v>68411546</v>
      </c>
      <c r="C7" s="65">
        <v>96931535</v>
      </c>
      <c r="D7" s="68">
        <v>101168458</v>
      </c>
      <c r="E7" s="17"/>
      <c r="F7"/>
    </row>
    <row r="8" spans="1:7" ht="15" customHeight="1" x14ac:dyDescent="0.2">
      <c r="A8" s="152" t="s">
        <v>7</v>
      </c>
      <c r="B8" s="167">
        <v>49588466</v>
      </c>
      <c r="C8" s="167">
        <v>46926413</v>
      </c>
      <c r="D8" s="169">
        <v>40790749</v>
      </c>
      <c r="E8" s="17"/>
      <c r="F8"/>
    </row>
    <row r="9" spans="1:7" ht="15" customHeight="1" x14ac:dyDescent="0.2">
      <c r="A9" s="71" t="s">
        <v>8</v>
      </c>
      <c r="B9" s="65">
        <v>430846818</v>
      </c>
      <c r="C9" s="65">
        <v>346436565</v>
      </c>
      <c r="D9" s="68">
        <v>250168396</v>
      </c>
      <c r="E9" s="17"/>
      <c r="F9"/>
    </row>
    <row r="10" spans="1:7" ht="15" customHeight="1" x14ac:dyDescent="0.2">
      <c r="A10" s="152" t="s">
        <v>10</v>
      </c>
      <c r="B10" s="167">
        <v>6553645</v>
      </c>
      <c r="C10" s="167">
        <v>6864940</v>
      </c>
      <c r="D10" s="169">
        <v>6732522</v>
      </c>
      <c r="E10" s="17"/>
      <c r="F10"/>
    </row>
    <row r="11" spans="1:7" ht="15" customHeight="1" x14ac:dyDescent="0.2">
      <c r="A11" s="71" t="s">
        <v>9</v>
      </c>
      <c r="B11" s="65">
        <v>68347015</v>
      </c>
      <c r="C11" s="65">
        <v>71913186</v>
      </c>
      <c r="D11" s="68">
        <v>72052733</v>
      </c>
      <c r="E11" s="18"/>
      <c r="F11"/>
    </row>
    <row r="12" spans="1:7" ht="25.5" x14ac:dyDescent="0.2">
      <c r="A12" s="152" t="s">
        <v>11</v>
      </c>
      <c r="B12" s="167">
        <v>140005540</v>
      </c>
      <c r="C12" s="167">
        <v>164596677</v>
      </c>
      <c r="D12" s="168">
        <v>212766866</v>
      </c>
      <c r="E12" s="17"/>
      <c r="F12"/>
    </row>
    <row r="13" spans="1:7" ht="15" customHeight="1" x14ac:dyDescent="0.2">
      <c r="A13" s="71" t="s">
        <v>12</v>
      </c>
      <c r="B13" s="65">
        <v>4799352</v>
      </c>
      <c r="C13" s="65">
        <v>4943080</v>
      </c>
      <c r="D13" s="67">
        <v>5361446</v>
      </c>
      <c r="E13" s="5"/>
      <c r="F13"/>
    </row>
    <row r="14" spans="1:7" ht="15" customHeight="1" thickBot="1" x14ac:dyDescent="0.25">
      <c r="A14" s="154" t="s">
        <v>13</v>
      </c>
      <c r="B14" s="170">
        <v>2079500</v>
      </c>
      <c r="C14" s="170">
        <v>679377</v>
      </c>
      <c r="D14" s="171">
        <v>665687</v>
      </c>
      <c r="E14" s="5"/>
      <c r="F14"/>
    </row>
    <row r="15" spans="1:7" ht="15" customHeight="1" thickBot="1" x14ac:dyDescent="0.25">
      <c r="A15" s="114" t="s">
        <v>17</v>
      </c>
      <c r="B15" s="120">
        <v>807598339</v>
      </c>
      <c r="C15" s="120">
        <v>777275908</v>
      </c>
      <c r="D15" s="121">
        <f>SUM(D4:D14)</f>
        <v>734276064</v>
      </c>
      <c r="F15"/>
    </row>
    <row r="16" spans="1:7" x14ac:dyDescent="0.2">
      <c r="A16" s="14"/>
      <c r="B16" s="14"/>
      <c r="C16" s="14"/>
      <c r="D16" s="14"/>
      <c r="E16" s="14"/>
    </row>
    <row r="18" spans="1:6" x14ac:dyDescent="0.2">
      <c r="A18" s="261" t="s">
        <v>27</v>
      </c>
      <c r="B18" s="261"/>
      <c r="C18" s="261"/>
      <c r="D18" s="261"/>
      <c r="E18" s="261"/>
      <c r="F18" s="261"/>
    </row>
    <row r="20" spans="1:6" x14ac:dyDescent="0.2">
      <c r="A20" s="261"/>
      <c r="B20" s="261"/>
      <c r="C20" s="261"/>
      <c r="D20" s="261"/>
      <c r="E20" s="261"/>
      <c r="F20" s="261"/>
    </row>
  </sheetData>
  <sortState ref="A4:F14">
    <sortCondition ref="A4:A14"/>
  </sortState>
  <mergeCells count="3">
    <mergeCell ref="A18:F18"/>
    <mergeCell ref="A20:F20"/>
    <mergeCell ref="A1:D1"/>
  </mergeCells>
  <pageMargins left="0.25" right="0.25" top="0.75" bottom="0.75" header="0.3" footer="0.3"/>
  <pageSetup orientation="portrait" horizontalDpi="4294967293" verticalDpi="4294967293" r:id="rId1"/>
  <ignoredErrors>
    <ignoredError sqref="D1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Normal="100" workbookViewId="0">
      <selection activeCell="G13" sqref="G13"/>
    </sheetView>
  </sheetViews>
  <sheetFormatPr defaultColWidth="8.75" defaultRowHeight="15" x14ac:dyDescent="0.25"/>
  <cols>
    <col min="1" max="1" width="35.625" customWidth="1"/>
    <col min="2" max="6" width="9.625" customWidth="1"/>
    <col min="7" max="7" width="16.75" style="4" customWidth="1"/>
    <col min="11" max="11" width="78.625" customWidth="1"/>
  </cols>
  <sheetData>
    <row r="1" spans="1:7" ht="38.25" customHeight="1" x14ac:dyDescent="0.25">
      <c r="A1" s="260" t="s">
        <v>48</v>
      </c>
      <c r="B1" s="260"/>
      <c r="C1" s="260"/>
      <c r="D1" s="260"/>
      <c r="E1" s="217"/>
      <c r="F1" s="217"/>
      <c r="G1" s="60"/>
    </row>
    <row r="2" spans="1:7" ht="15.75" thickBot="1" x14ac:dyDescent="0.3"/>
    <row r="3" spans="1:7" ht="15" customHeight="1" thickBot="1" x14ac:dyDescent="0.3">
      <c r="A3" s="139" t="s">
        <v>43</v>
      </c>
      <c r="B3" s="147" t="s">
        <v>23</v>
      </c>
      <c r="C3" s="147" t="s">
        <v>24</v>
      </c>
      <c r="D3" s="148" t="s">
        <v>25</v>
      </c>
      <c r="E3" s="4"/>
      <c r="G3"/>
    </row>
    <row r="4" spans="1:7" s="15" customFormat="1" ht="15" customHeight="1" x14ac:dyDescent="0.25">
      <c r="A4" s="149" t="s">
        <v>37</v>
      </c>
      <c r="B4" s="150">
        <v>162854</v>
      </c>
      <c r="C4" s="150">
        <v>71900.899999999994</v>
      </c>
      <c r="D4" s="151">
        <v>59348.7</v>
      </c>
      <c r="E4" s="4"/>
    </row>
    <row r="5" spans="1:7" ht="15" customHeight="1" x14ac:dyDescent="0.2">
      <c r="A5" s="69" t="s">
        <v>4</v>
      </c>
      <c r="B5" s="98">
        <v>0</v>
      </c>
      <c r="C5" s="98">
        <v>0</v>
      </c>
      <c r="D5" s="70">
        <v>0</v>
      </c>
      <c r="E5" s="3"/>
      <c r="G5"/>
    </row>
    <row r="6" spans="1:7" ht="15" customHeight="1" x14ac:dyDescent="0.2">
      <c r="A6" s="152" t="s">
        <v>5</v>
      </c>
      <c r="B6" s="150">
        <v>2337.6999999999998</v>
      </c>
      <c r="C6" s="150">
        <v>1153.5</v>
      </c>
      <c r="D6" s="153">
        <v>1877.4</v>
      </c>
      <c r="E6" s="3"/>
      <c r="G6"/>
    </row>
    <row r="7" spans="1:7" ht="15" customHeight="1" x14ac:dyDescent="0.2">
      <c r="A7" s="77" t="s">
        <v>38</v>
      </c>
      <c r="B7" s="98">
        <v>0</v>
      </c>
      <c r="C7" s="98">
        <v>0</v>
      </c>
      <c r="D7" s="99">
        <v>0</v>
      </c>
      <c r="E7" s="3"/>
      <c r="G7"/>
    </row>
    <row r="8" spans="1:7" ht="15" customHeight="1" x14ac:dyDescent="0.2">
      <c r="A8" s="152" t="s">
        <v>6</v>
      </c>
      <c r="B8" s="150">
        <v>17635</v>
      </c>
      <c r="C8" s="150">
        <v>15946</v>
      </c>
      <c r="D8" s="151">
        <v>15567.6</v>
      </c>
      <c r="E8" s="3"/>
      <c r="G8"/>
    </row>
    <row r="9" spans="1:7" ht="15" customHeight="1" x14ac:dyDescent="0.2">
      <c r="A9" s="71" t="s">
        <v>7</v>
      </c>
      <c r="B9" s="98">
        <v>3300.7</v>
      </c>
      <c r="C9" s="98">
        <v>2820.9</v>
      </c>
      <c r="D9" s="72">
        <v>841.4</v>
      </c>
      <c r="E9" s="3"/>
      <c r="G9"/>
    </row>
    <row r="10" spans="1:7" ht="15" customHeight="1" x14ac:dyDescent="0.2">
      <c r="A10" s="152" t="s">
        <v>8</v>
      </c>
      <c r="B10" s="150">
        <v>3226.8</v>
      </c>
      <c r="C10" s="150">
        <v>2615.6</v>
      </c>
      <c r="D10" s="151">
        <v>130.80000000000001</v>
      </c>
      <c r="E10" s="3"/>
      <c r="G10"/>
    </row>
    <row r="11" spans="1:7" ht="15" customHeight="1" x14ac:dyDescent="0.2">
      <c r="A11" s="71" t="s">
        <v>10</v>
      </c>
      <c r="B11" s="98">
        <v>47488.2</v>
      </c>
      <c r="C11" s="98">
        <v>39308.5</v>
      </c>
      <c r="D11" s="72">
        <v>36808.1</v>
      </c>
      <c r="E11" s="3"/>
      <c r="G11"/>
    </row>
    <row r="12" spans="1:7" ht="15" customHeight="1" x14ac:dyDescent="0.2">
      <c r="A12" s="152" t="s">
        <v>9</v>
      </c>
      <c r="B12" s="150">
        <v>12128.3</v>
      </c>
      <c r="C12" s="150">
        <v>9991.7000000000007</v>
      </c>
      <c r="D12" s="151">
        <v>8819.7999999999993</v>
      </c>
      <c r="E12" s="3"/>
      <c r="G12"/>
    </row>
    <row r="13" spans="1:7" ht="15.6" customHeight="1" x14ac:dyDescent="0.25">
      <c r="A13" s="77" t="s">
        <v>39</v>
      </c>
      <c r="B13" s="172">
        <v>367</v>
      </c>
      <c r="C13" s="172">
        <v>198.8</v>
      </c>
      <c r="D13" s="173">
        <v>47.5</v>
      </c>
      <c r="E13" s="23"/>
      <c r="G13"/>
    </row>
    <row r="14" spans="1:7" ht="13.5" customHeight="1" x14ac:dyDescent="0.2">
      <c r="A14" s="152" t="s">
        <v>11</v>
      </c>
      <c r="B14" s="150">
        <v>690.8</v>
      </c>
      <c r="C14" s="150">
        <v>604.70000000000005</v>
      </c>
      <c r="D14" s="153">
        <v>734.2</v>
      </c>
      <c r="E14" s="3"/>
      <c r="G14"/>
    </row>
    <row r="15" spans="1:7" thickBot="1" x14ac:dyDescent="0.25">
      <c r="A15" s="174" t="s">
        <v>12</v>
      </c>
      <c r="B15" s="175">
        <v>0</v>
      </c>
      <c r="C15" s="175">
        <v>2459</v>
      </c>
      <c r="D15" s="176">
        <v>962.2</v>
      </c>
      <c r="E15" s="3"/>
      <c r="G15"/>
    </row>
    <row r="16" spans="1:7" s="9" customFormat="1" ht="15.75" thickBot="1" x14ac:dyDescent="0.3">
      <c r="A16" s="114" t="s">
        <v>17</v>
      </c>
      <c r="B16" s="125">
        <f>SUM(B4:B15)</f>
        <v>250028.5</v>
      </c>
      <c r="C16" s="125">
        <f t="shared" ref="C16:D16" si="0">SUM(C4:C15)</f>
        <v>146999.6</v>
      </c>
      <c r="D16" s="125">
        <f t="shared" si="0"/>
        <v>125137.7</v>
      </c>
      <c r="E16" s="24"/>
    </row>
    <row r="17" spans="1:6" x14ac:dyDescent="0.25">
      <c r="A17" s="14"/>
      <c r="B17" s="14"/>
      <c r="C17" s="14"/>
      <c r="D17" s="14"/>
      <c r="E17" s="14"/>
      <c r="F17" s="14"/>
    </row>
    <row r="19" spans="1:6" x14ac:dyDescent="0.25">
      <c r="A19" s="44"/>
    </row>
  </sheetData>
  <sortState ref="A4:F15">
    <sortCondition ref="A4:A15"/>
  </sortState>
  <mergeCells count="1">
    <mergeCell ref="A1:D1"/>
  </mergeCells>
  <pageMargins left="0.25" right="0.25"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 Sheet </vt:lpstr>
      <vt:lpstr>Index</vt:lpstr>
      <vt:lpstr>Table 1 Dashboard</vt:lpstr>
      <vt:lpstr>Table 2 Inventory</vt:lpstr>
      <vt:lpstr>Table 3 Total Utilization</vt:lpstr>
      <vt:lpstr>Table 4 Total Costs</vt:lpstr>
      <vt:lpstr>Table 5 Federal Utilization</vt:lpstr>
      <vt:lpstr>Table 6 Federal Costs</vt:lpstr>
      <vt:lpstr>Table 7 CAS Utilization</vt:lpstr>
      <vt:lpstr>Table 8 CAS Costs</vt:lpstr>
      <vt:lpstr>Table 9 Mandatory Costs</vt:lpstr>
      <vt:lpstr>Table 10 Mand Costs per Hour</vt:lpstr>
      <vt:lpstr>Table 11 Other Costs</vt:lpstr>
      <vt:lpstr>Table 12 Total Hrs and Costs</vt:lpstr>
      <vt:lpstr>Index!Print_Area</vt:lpstr>
      <vt:lpstr>'Table 10 Mand Costs per Hour'!Print_Area</vt:lpstr>
      <vt:lpstr>'Table 11 Other Costs'!Print_Area</vt:lpstr>
      <vt:lpstr>'Table 12 Total Hrs and Costs'!Print_Area</vt:lpstr>
      <vt:lpstr>'Table 2 Inventory'!Print_Area</vt:lpstr>
      <vt:lpstr>'Table 3 Total Utilization'!Print_Area</vt:lpstr>
      <vt:lpstr>'Table 4 Total Costs'!Print_Area</vt:lpstr>
      <vt:lpstr>'Table 5 Federal Utilization'!Print_Area</vt:lpstr>
      <vt:lpstr>'Table 6 Federal Costs'!Print_Area</vt:lpstr>
      <vt:lpstr>'Table 7 CAS Utilization'!Print_Area</vt:lpstr>
      <vt:lpstr>'Table 8 CAS Costs'!Print_Area</vt:lpstr>
      <vt:lpstr>'Table 9 Mandatory Costs'!Print_Area</vt:lpstr>
    </vt:vector>
  </TitlesOfParts>
  <Company>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JosephJSpurr</dc:creator>
  <cp:lastModifiedBy>GeorgeWDeryckere</cp:lastModifiedBy>
  <cp:lastPrinted>2015-04-08T20:14:36Z</cp:lastPrinted>
  <dcterms:created xsi:type="dcterms:W3CDTF">2014-12-02T13:31:41Z</dcterms:created>
  <dcterms:modified xsi:type="dcterms:W3CDTF">2015-05-05T21:59:05Z</dcterms:modified>
</cp:coreProperties>
</file>