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" yWindow="80" windowWidth="22860" windowHeight="8230"/>
  </bookViews>
  <sheets>
    <sheet name="NDTR 2019" sheetId="3" r:id="rId1"/>
    <sheet name="ESRI_MAPINFO_SHEET" sheetId="4" state="veryHidden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69" i="3" l="1"/>
  <c r="D69" i="3"/>
  <c r="C69" i="3"/>
  <c r="E68" i="3"/>
  <c r="D68" i="3"/>
  <c r="C68" i="3"/>
  <c r="E67" i="3"/>
  <c r="D67" i="3"/>
  <c r="C67" i="3"/>
  <c r="E66" i="3"/>
  <c r="D66" i="3"/>
  <c r="C66" i="3"/>
  <c r="E65" i="3"/>
  <c r="D65" i="3"/>
  <c r="C65" i="3"/>
  <c r="E64" i="3"/>
  <c r="D64" i="3"/>
  <c r="C64" i="3"/>
  <c r="E63" i="3"/>
  <c r="D63" i="3"/>
  <c r="C63" i="3"/>
  <c r="E62" i="3"/>
  <c r="D62" i="3"/>
  <c r="C62" i="3"/>
  <c r="E61" i="3"/>
  <c r="D61" i="3"/>
  <c r="C61" i="3"/>
  <c r="E60" i="3"/>
  <c r="D60" i="3"/>
  <c r="C60" i="3"/>
  <c r="E59" i="3"/>
  <c r="D59" i="3"/>
  <c r="C59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6" i="3"/>
  <c r="D6" i="3"/>
  <c r="C6" i="3"/>
</calcChain>
</file>

<file path=xl/sharedStrings.xml><?xml version="1.0" encoding="utf-8"?>
<sst xmlns="http://schemas.openxmlformats.org/spreadsheetml/2006/main" count="67" uniqueCount="67">
  <si>
    <t>PERCENTAGE REPORT</t>
  </si>
  <si>
    <t>ZONES AND STATES</t>
  </si>
  <si>
    <t>POPULATION</t>
  </si>
  <si>
    <t>DISTRIBUTION TARGET PERCENTAGE</t>
  </si>
  <si>
    <t>NATIONAL CAPITAL ZONE</t>
  </si>
  <si>
    <t>District of Columbia</t>
  </si>
  <si>
    <t>MID ATLANTIC ZONE</t>
  </si>
  <si>
    <t>Connecticut</t>
  </si>
  <si>
    <t>Maine</t>
  </si>
  <si>
    <t>Massachusetts</t>
  </si>
  <si>
    <t>New Hampshire</t>
  </si>
  <si>
    <t>Rhode Island</t>
  </si>
  <si>
    <t>Vermont</t>
  </si>
  <si>
    <t>New Jersey</t>
  </si>
  <si>
    <t>New York</t>
  </si>
  <si>
    <t>Puerto Rico</t>
  </si>
  <si>
    <t xml:space="preserve">Virgin Islands </t>
  </si>
  <si>
    <t>Delaware</t>
  </si>
  <si>
    <t>Maryland</t>
  </si>
  <si>
    <t>Pennsylvania</t>
  </si>
  <si>
    <t xml:space="preserve">Virginia </t>
  </si>
  <si>
    <t>West Virginia</t>
  </si>
  <si>
    <t>SOUTHEAST-GREAT LAKES ZONE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</si>
  <si>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</si>
  <si>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</si>
  <si>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</si>
  <si>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</si>
  <si>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</si>
  <si>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</si>
  <si>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</si>
  <si>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</si>
  <si>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Illinois</t>
  </si>
  <si>
    <t>Indiana</t>
  </si>
  <si>
    <t>Michigan</t>
  </si>
  <si>
    <t>Minnesota</t>
  </si>
  <si>
    <t>Ohio</t>
  </si>
  <si>
    <t>Wisconsin</t>
  </si>
  <si>
    <t>SOUTHWEST-CENTRAL ZONE</t>
  </si>
  <si>
    <t>Iowa</t>
  </si>
  <si>
    <t>Kansas</t>
  </si>
  <si>
    <t>Missouri</t>
  </si>
  <si>
    <t>Nebraska</t>
  </si>
  <si>
    <t>Arkansas</t>
  </si>
  <si>
    <t>Louisiana</t>
  </si>
  <si>
    <t>New Mexico</t>
  </si>
  <si>
    <t>Oklahoma</t>
  </si>
  <si>
    <t>Texas</t>
  </si>
  <si>
    <t>Colorado</t>
  </si>
  <si>
    <t>Montana</t>
  </si>
  <si>
    <t>North Dakota</t>
  </si>
  <si>
    <t>South Dakota</t>
  </si>
  <si>
    <t>Utah</t>
  </si>
  <si>
    <t xml:space="preserve">Wyoming </t>
  </si>
  <si>
    <t>PACIFIC RIM ZONE</t>
  </si>
  <si>
    <t>American Samoa</t>
  </si>
  <si>
    <t>Arizona</t>
  </si>
  <si>
    <t>California</t>
  </si>
  <si>
    <t>Guam</t>
  </si>
  <si>
    <t>Hawaii</t>
  </si>
  <si>
    <t>Nevada</t>
  </si>
  <si>
    <t xml:space="preserve">Northern Marianas Islands </t>
  </si>
  <si>
    <t>Alaska</t>
  </si>
  <si>
    <t>Idaho</t>
  </si>
  <si>
    <t>Oregon</t>
  </si>
  <si>
    <t>Washington</t>
  </si>
  <si>
    <t>{Effective 10-01-19}</t>
  </si>
  <si>
    <t>PER CAPITA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</si>
</sst>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%"/>
    <numFmt numFmtId="165" formatCode="&quot;$&quot;#,##0.00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164" fontId="0" fillId="0" borderId="11" xfId="0" applyNumberForma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537987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NDT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to Publish"/>
      <sheetName val="Equation Input"/>
      <sheetName val="All Numbers &amp; Sources"/>
      <sheetName val="ESRI_MAPINFO_SHEET"/>
    </sheetNames>
    <sheetDataSet>
      <sheetData sheetId="0"/>
      <sheetData sheetId="1">
        <row r="2">
          <cell r="C2">
            <v>4875912</v>
          </cell>
          <cell r="D2">
            <v>40798.666666666664</v>
          </cell>
          <cell r="E2">
            <v>2.1975139021979031E-2</v>
          </cell>
        </row>
        <row r="3">
          <cell r="C3">
            <v>739576</v>
          </cell>
          <cell r="D3">
            <v>57594</v>
          </cell>
          <cell r="E3">
            <v>1.6211261882103768E-3</v>
          </cell>
        </row>
        <row r="4">
          <cell r="C4">
            <v>7055324.666666667</v>
          </cell>
          <cell r="D4">
            <v>42063.666666666664</v>
          </cell>
          <cell r="E4">
            <v>3.0364563446530254E-2</v>
          </cell>
        </row>
        <row r="5">
          <cell r="C5">
            <v>3002410.6666666665</v>
          </cell>
          <cell r="D5">
            <v>41115.333333333336</v>
          </cell>
          <cell r="E5">
            <v>1.3377531834712859E-2</v>
          </cell>
        </row>
        <row r="6">
          <cell r="C6">
            <v>39388507</v>
          </cell>
          <cell r="D6">
            <v>60071.666666666664</v>
          </cell>
          <cell r="E6">
            <v>7.5638964612910364E-2</v>
          </cell>
        </row>
        <row r="7">
          <cell r="C7">
            <v>5617462.333333333</v>
          </cell>
          <cell r="D7">
            <v>54558.666666666664</v>
          </cell>
          <cell r="E7">
            <v>1.4320170602487418E-2</v>
          </cell>
        </row>
        <row r="8">
          <cell r="C8">
            <v>3575073</v>
          </cell>
          <cell r="D8">
            <v>72131</v>
          </cell>
          <cell r="E8">
            <v>3.0556005273112822E-3</v>
          </cell>
        </row>
        <row r="9">
          <cell r="C9">
            <v>957821.66666666663</v>
          </cell>
          <cell r="D9">
            <v>49916</v>
          </cell>
          <cell r="E9">
            <v>3.0150452703178129E-3</v>
          </cell>
        </row>
        <row r="10">
          <cell r="C10">
            <v>694907</v>
          </cell>
          <cell r="D10">
            <v>79642.666666666672</v>
          </cell>
          <cell r="E10">
            <v>2.8213190096242085E-4</v>
          </cell>
        </row>
        <row r="11">
          <cell r="C11">
            <v>20968706.333333332</v>
          </cell>
          <cell r="D11">
            <v>47775.333333333336</v>
          </cell>
          <cell r="E11">
            <v>7.223846529024662E-2</v>
          </cell>
        </row>
        <row r="12">
          <cell r="C12">
            <v>10412431</v>
          </cell>
          <cell r="D12">
            <v>44205.333333333336</v>
          </cell>
          <cell r="E12">
            <v>4.1343656342222673E-2</v>
          </cell>
        </row>
        <row r="13">
          <cell r="C13">
            <v>1424266.3333333333</v>
          </cell>
          <cell r="D13">
            <v>52782.333333333336</v>
          </cell>
          <cell r="E13">
            <v>3.9463603347333924E-3</v>
          </cell>
        </row>
        <row r="14">
          <cell r="C14">
            <v>1718680.6666666667</v>
          </cell>
          <cell r="D14">
            <v>41790.333333333336</v>
          </cell>
          <cell r="E14">
            <v>7.4715643185469822E-3</v>
          </cell>
        </row>
        <row r="15">
          <cell r="C15">
            <v>12784723.666666666</v>
          </cell>
          <cell r="D15">
            <v>54571</v>
          </cell>
          <cell r="E15">
            <v>3.2571870220596294E-2</v>
          </cell>
        </row>
        <row r="16">
          <cell r="C16">
            <v>6661768</v>
          </cell>
          <cell r="D16">
            <v>45145</v>
          </cell>
          <cell r="E16">
            <v>2.5505643401570379E-2</v>
          </cell>
        </row>
        <row r="17">
          <cell r="C17">
            <v>3143855.6666666665</v>
          </cell>
          <cell r="D17">
            <v>47422</v>
          </cell>
          <cell r="E17">
            <v>1.0989072628813212E-2</v>
          </cell>
        </row>
        <row r="18">
          <cell r="C18">
            <v>2911152.3333333335</v>
          </cell>
          <cell r="D18">
            <v>48731</v>
          </cell>
          <cell r="E18">
            <v>9.6379612622408406E-3</v>
          </cell>
        </row>
        <row r="19">
          <cell r="C19">
            <v>4453501.666666667</v>
          </cell>
          <cell r="D19">
            <v>40604</v>
          </cell>
          <cell r="E19">
            <v>2.0212428751041421E-2</v>
          </cell>
        </row>
        <row r="20">
          <cell r="C20">
            <v>4669670.333333333</v>
          </cell>
          <cell r="D20">
            <v>43994</v>
          </cell>
          <cell r="E20">
            <v>1.869215505286766E-2</v>
          </cell>
        </row>
        <row r="21">
          <cell r="C21">
            <v>1334945.6666666667</v>
          </cell>
          <cell r="D21">
            <v>46491.666666666664</v>
          </cell>
          <cell r="E21">
            <v>4.8455020844272523E-3</v>
          </cell>
        </row>
        <row r="22">
          <cell r="C22">
            <v>6024100.333333333</v>
          </cell>
          <cell r="D22">
            <v>60990.333333333336</v>
          </cell>
          <cell r="E22">
            <v>1.0989035026330108E-2</v>
          </cell>
        </row>
        <row r="23">
          <cell r="C23">
            <v>6863805.666666667</v>
          </cell>
          <cell r="D23">
            <v>67611</v>
          </cell>
          <cell r="E23">
            <v>8.2657643804404258E-3</v>
          </cell>
        </row>
        <row r="24">
          <cell r="C24">
            <v>9974750.666666666</v>
          </cell>
          <cell r="D24">
            <v>46128.666666666664</v>
          </cell>
          <cell r="E24">
            <v>3.6735364365748278E-2</v>
          </cell>
        </row>
        <row r="25">
          <cell r="C25">
            <v>5567581</v>
          </cell>
          <cell r="D25">
            <v>54522</v>
          </cell>
          <cell r="E25">
            <v>1.4217957125104092E-2</v>
          </cell>
        </row>
        <row r="26">
          <cell r="C26">
            <v>2988163.6666666665</v>
          </cell>
          <cell r="D26">
            <v>36779.666666666664</v>
          </cell>
          <cell r="E26">
            <v>1.5488262791014609E-2</v>
          </cell>
        </row>
        <row r="27">
          <cell r="C27">
            <v>6107422.333333333</v>
          </cell>
          <cell r="D27">
            <v>45088</v>
          </cell>
          <cell r="E27">
            <v>2.3435380234981807E-2</v>
          </cell>
        </row>
        <row r="28">
          <cell r="C28">
            <v>1052086</v>
          </cell>
          <cell r="D28">
            <v>45448.333333333336</v>
          </cell>
          <cell r="E28">
            <v>3.9804516462802466E-3</v>
          </cell>
        </row>
        <row r="29">
          <cell r="C29">
            <v>1917589</v>
          </cell>
          <cell r="D29">
            <v>50896</v>
          </cell>
          <cell r="E29">
            <v>5.7838503744709613E-3</v>
          </cell>
        </row>
        <row r="30">
          <cell r="C30">
            <v>2975523</v>
          </cell>
          <cell r="D30">
            <v>46521.666666666664</v>
          </cell>
          <cell r="E30">
            <v>1.0787360761835797E-2</v>
          </cell>
        </row>
        <row r="31">
          <cell r="C31">
            <v>1349532.6666666667</v>
          </cell>
          <cell r="D31">
            <v>59188.333333333336</v>
          </cell>
          <cell r="E31">
            <v>2.7194617306904615E-3</v>
          </cell>
        </row>
        <row r="32">
          <cell r="C32">
            <v>8890526.333333334</v>
          </cell>
          <cell r="D32">
            <v>65208.333333333336</v>
          </cell>
          <cell r="E32">
            <v>1.2574762047536386E-2</v>
          </cell>
        </row>
        <row r="33">
          <cell r="C33">
            <v>2093870.6666666667</v>
          </cell>
          <cell r="D33">
            <v>39900</v>
          </cell>
          <cell r="E33">
            <v>9.7448843293240928E-3</v>
          </cell>
        </row>
        <row r="34">
          <cell r="C34">
            <v>19591505.666666668</v>
          </cell>
          <cell r="D34">
            <v>65193</v>
          </cell>
          <cell r="E34">
            <v>2.7737566235458647E-2</v>
          </cell>
        </row>
        <row r="35">
          <cell r="C35">
            <v>10270366.333333334</v>
          </cell>
          <cell r="D35">
            <v>44258</v>
          </cell>
          <cell r="E35">
            <v>4.0697162576916614E-2</v>
          </cell>
        </row>
        <row r="36">
          <cell r="C36">
            <v>756535.33333333337</v>
          </cell>
          <cell r="D36">
            <v>53102</v>
          </cell>
          <cell r="E36">
            <v>2.0655276225581575E-3</v>
          </cell>
        </row>
        <row r="37">
          <cell r="C37">
            <v>11662858</v>
          </cell>
          <cell r="D37">
            <v>46693</v>
          </cell>
          <cell r="E37">
            <v>4.1991576434400234E-2</v>
          </cell>
        </row>
        <row r="38">
          <cell r="C38">
            <v>3934162.6666666665</v>
          </cell>
          <cell r="D38">
            <v>44177</v>
          </cell>
          <cell r="E38">
            <v>1.5638004300446026E-2</v>
          </cell>
        </row>
        <row r="39">
          <cell r="C39">
            <v>4142903</v>
          </cell>
          <cell r="D39">
            <v>48117.666666666664</v>
          </cell>
          <cell r="E39">
            <v>1.4071886757548554E-2</v>
          </cell>
        </row>
        <row r="40">
          <cell r="C40">
            <v>12793681.666666666</v>
          </cell>
          <cell r="D40">
            <v>53373</v>
          </cell>
          <cell r="E40">
            <v>3.4493025273703105E-2</v>
          </cell>
        </row>
        <row r="41">
          <cell r="C41">
            <v>1056954.6666666667</v>
          </cell>
          <cell r="D41">
            <v>52765.333333333336</v>
          </cell>
          <cell r="E41">
            <v>2.9309008313022512E-3</v>
          </cell>
        </row>
        <row r="42">
          <cell r="C42">
            <v>5021193.666666667</v>
          </cell>
          <cell r="D42">
            <v>41573.333333333336</v>
          </cell>
          <cell r="E42">
            <v>2.2002609034573437E-2</v>
          </cell>
        </row>
        <row r="43">
          <cell r="C43">
            <v>872803.66666666663</v>
          </cell>
          <cell r="D43">
            <v>49062</v>
          </cell>
          <cell r="E43">
            <v>2.849521427014784E-3</v>
          </cell>
        </row>
        <row r="44">
          <cell r="C44">
            <v>6707938.333333333</v>
          </cell>
          <cell r="D44">
            <v>45568.666666666664</v>
          </cell>
          <cell r="E44">
            <v>2.5258781349253346E-2</v>
          </cell>
        </row>
        <row r="45">
          <cell r="C45">
            <v>28320684.666666668</v>
          </cell>
          <cell r="D45">
            <v>47528.333333333336</v>
          </cell>
          <cell r="E45">
            <v>9.8562243582426323E-2</v>
          </cell>
        </row>
        <row r="46">
          <cell r="C46">
            <v>3102278.6666666665</v>
          </cell>
          <cell r="D46">
            <v>43661.333333333336</v>
          </cell>
          <cell r="E46">
            <v>1.2576522430883757E-2</v>
          </cell>
        </row>
        <row r="47">
          <cell r="C47">
            <v>624822.66666666663</v>
          </cell>
          <cell r="D47">
            <v>52125</v>
          </cell>
          <cell r="E47">
            <v>1.7839548035092718E-3</v>
          </cell>
        </row>
        <row r="48">
          <cell r="C48">
            <v>8464612.666666666</v>
          </cell>
          <cell r="D48">
            <v>55144.666666666664</v>
          </cell>
          <cell r="E48">
            <v>2.0976599929394449E-2</v>
          </cell>
        </row>
        <row r="49">
          <cell r="C49">
            <v>7418567.666666667</v>
          </cell>
          <cell r="D49">
            <v>57979.666666666664</v>
          </cell>
          <cell r="E49">
            <v>1.5938825964951133E-2</v>
          </cell>
        </row>
        <row r="50">
          <cell r="C50">
            <v>1817936.3333333333</v>
          </cell>
          <cell r="D50">
            <v>38648</v>
          </cell>
          <cell r="E50">
            <v>8.8404757068049414E-3</v>
          </cell>
        </row>
        <row r="51">
          <cell r="C51">
            <v>5792859</v>
          </cell>
          <cell r="D51">
            <v>49050.666666666664</v>
          </cell>
          <cell r="E51">
            <v>1.8921548876787073E-2</v>
          </cell>
        </row>
        <row r="52">
          <cell r="C52">
            <v>580320.33333333337</v>
          </cell>
          <cell r="D52">
            <v>57663.333333333336</v>
          </cell>
          <cell r="E52">
            <v>1.2674900766187383E-3</v>
          </cell>
        </row>
        <row r="53">
          <cell r="C53">
            <v>3308883</v>
          </cell>
          <cell r="D53">
            <v>27557</v>
          </cell>
          <cell r="E53">
            <v>2.2877235592007817E-2</v>
          </cell>
        </row>
        <row r="54">
          <cell r="C54">
            <v>107251.66666666667</v>
          </cell>
          <cell r="D54">
            <v>29580</v>
          </cell>
          <cell r="E54">
            <v>6.9852471224498603E-4</v>
          </cell>
        </row>
        <row r="55">
          <cell r="C55">
            <v>52260.333333333336</v>
          </cell>
          <cell r="D55">
            <v>21078</v>
          </cell>
          <cell r="E55">
            <v>4.326390724387397E-4</v>
          </cell>
        </row>
        <row r="56">
          <cell r="C56">
            <v>167342.66666666666</v>
          </cell>
          <cell r="D56">
            <v>32136</v>
          </cell>
          <cell r="E56">
            <v>1.007989118830512E-3</v>
          </cell>
        </row>
        <row r="57">
          <cell r="C57">
            <v>51498.333333333336</v>
          </cell>
          <cell r="D57">
            <v>10714</v>
          </cell>
          <cell r="E57">
            <v>5.5190038344141558E-4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9"/>
  <sheetViews>
    <sheetView tabSelected="1" workbookViewId="0">
      <selection activeCell="D5" sqref="D5"/>
    </sheetView>
  </sheetViews>
  <sheetFormatPr defaultRowHeight="15.5" x14ac:dyDescent="0.35"/>
  <cols>
    <col min="1" max="1" width="3.61328125" customWidth="1"/>
    <col min="2" max="2" width="24.69140625" customWidth="1"/>
    <col min="3" max="3" width="14.3828125" customWidth="1"/>
    <col min="4" max="4" width="13.07421875" customWidth="1"/>
    <col min="5" max="5" width="14.61328125" customWidth="1"/>
  </cols>
  <sheetData>
    <row r="1" spans="2:5" ht="16" thickBot="1" x14ac:dyDescent="0.4"/>
    <row r="2" spans="2:5" x14ac:dyDescent="0.35">
      <c r="B2" s="31"/>
      <c r="C2" s="29" t="s">
        <v>0</v>
      </c>
      <c r="D2" s="32"/>
      <c r="E2" s="33"/>
    </row>
    <row r="3" spans="2:5" ht="16.75" customHeight="1" thickBot="1" x14ac:dyDescent="0.4">
      <c r="B3" s="34"/>
      <c r="C3" s="30" t="s">
        <v>65</v>
      </c>
      <c r="D3" s="35"/>
      <c r="E3" s="36"/>
    </row>
    <row r="4" spans="2:5" ht="53.4" customHeight="1" x14ac:dyDescent="0.35">
      <c r="B4" s="1" t="s">
        <v>1</v>
      </c>
      <c r="C4" s="2" t="s">
        <v>2</v>
      </c>
      <c r="D4" s="2" t="s">
        <v>66</v>
      </c>
      <c r="E4" s="2" t="s">
        <v>3</v>
      </c>
    </row>
    <row r="5" spans="2:5" ht="15.65" x14ac:dyDescent="0.3">
      <c r="B5" s="3" t="s">
        <v>4</v>
      </c>
      <c r="C5" s="4"/>
      <c r="D5" s="4"/>
      <c r="E5" s="4"/>
    </row>
    <row r="6" spans="2:5" ht="15" x14ac:dyDescent="0.25">
      <c r="B6" s="5" t="s">
        <v>5</v>
      </c>
      <c r="C6" s="6">
        <f>'[1]Equation Input'!C10</f>
        <v>694907</v>
      </c>
      <c r="D6" s="6">
        <f>'[1]Equation Input'!D10</f>
        <v>79642.666666666672</v>
      </c>
      <c r="E6" s="7">
        <f>'[1]Equation Input'!E10</f>
        <v>2.8213190096242085E-4</v>
      </c>
    </row>
    <row r="7" spans="2:5" ht="15" x14ac:dyDescent="0.25">
      <c r="B7" s="5"/>
      <c r="C7" s="8"/>
      <c r="D7" s="9"/>
      <c r="E7" s="10"/>
    </row>
    <row r="8" spans="2:5" ht="15.65" x14ac:dyDescent="0.3">
      <c r="B8" s="11" t="s">
        <v>6</v>
      </c>
      <c r="C8" s="8"/>
      <c r="D8" s="9"/>
      <c r="E8" s="10"/>
    </row>
    <row r="9" spans="2:5" ht="15" x14ac:dyDescent="0.25">
      <c r="B9" s="5" t="s">
        <v>7</v>
      </c>
      <c r="C9" s="6">
        <f>'[1]Equation Input'!C8</f>
        <v>3575073</v>
      </c>
      <c r="D9" s="6">
        <f>'[1]Equation Input'!D8</f>
        <v>72131</v>
      </c>
      <c r="E9" s="7">
        <f>'[1]Equation Input'!E8</f>
        <v>3.0556005273112822E-3</v>
      </c>
    </row>
    <row r="10" spans="2:5" ht="15" x14ac:dyDescent="0.25">
      <c r="B10" s="5" t="s">
        <v>8</v>
      </c>
      <c r="C10" s="6">
        <f>'[1]Equation Input'!C21</f>
        <v>1334945.6666666667</v>
      </c>
      <c r="D10" s="6">
        <f>'[1]Equation Input'!D21</f>
        <v>46491.666666666664</v>
      </c>
      <c r="E10" s="7">
        <f>'[1]Equation Input'!E21</f>
        <v>4.8455020844272523E-3</v>
      </c>
    </row>
    <row r="11" spans="2:5" ht="15" x14ac:dyDescent="0.25">
      <c r="B11" s="5" t="s">
        <v>9</v>
      </c>
      <c r="C11" s="6">
        <f>'[1]Equation Input'!C23</f>
        <v>6863805.666666667</v>
      </c>
      <c r="D11" s="6">
        <f>'[1]Equation Input'!D23</f>
        <v>67611</v>
      </c>
      <c r="E11" s="7">
        <f>'[1]Equation Input'!E23</f>
        <v>8.2657643804404258E-3</v>
      </c>
    </row>
    <row r="12" spans="2:5" ht="15" x14ac:dyDescent="0.25">
      <c r="B12" s="5" t="s">
        <v>10</v>
      </c>
      <c r="C12" s="6">
        <f>'[1]Equation Input'!C31</f>
        <v>1349532.6666666667</v>
      </c>
      <c r="D12" s="6">
        <f>'[1]Equation Input'!D31</f>
        <v>59188.333333333336</v>
      </c>
      <c r="E12" s="7">
        <f>'[1]Equation Input'!E31</f>
        <v>2.7194617306904615E-3</v>
      </c>
    </row>
    <row r="13" spans="2:5" ht="15" x14ac:dyDescent="0.25">
      <c r="B13" s="5" t="s">
        <v>11</v>
      </c>
      <c r="C13" s="6">
        <f>'[1]Equation Input'!C41</f>
        <v>1056954.6666666667</v>
      </c>
      <c r="D13" s="6">
        <f>'[1]Equation Input'!D41</f>
        <v>52765.333333333336</v>
      </c>
      <c r="E13" s="7">
        <f>'[1]Equation Input'!E41</f>
        <v>2.9309008313022512E-3</v>
      </c>
    </row>
    <row r="14" spans="2:5" ht="15" x14ac:dyDescent="0.25">
      <c r="B14" s="5" t="s">
        <v>12</v>
      </c>
      <c r="C14" s="6">
        <f>'[1]Equation Input'!C47</f>
        <v>624822.66666666663</v>
      </c>
      <c r="D14" s="6">
        <f>'[1]Equation Input'!D47</f>
        <v>52125</v>
      </c>
      <c r="E14" s="7">
        <f>'[1]Equation Input'!E47</f>
        <v>1.7839548035092718E-3</v>
      </c>
    </row>
    <row r="15" spans="2:5" ht="15" x14ac:dyDescent="0.25">
      <c r="B15" s="5" t="s">
        <v>13</v>
      </c>
      <c r="C15" s="6">
        <f>'[1]Equation Input'!C32</f>
        <v>8890526.333333334</v>
      </c>
      <c r="D15" s="6">
        <f>'[1]Equation Input'!D32</f>
        <v>65208.333333333336</v>
      </c>
      <c r="E15" s="7">
        <f>'[1]Equation Input'!E32</f>
        <v>1.2574762047536386E-2</v>
      </c>
    </row>
    <row r="16" spans="2:5" ht="15" x14ac:dyDescent="0.25">
      <c r="B16" s="5" t="s">
        <v>14</v>
      </c>
      <c r="C16" s="6">
        <f>'[1]Equation Input'!C34</f>
        <v>19591505.666666668</v>
      </c>
      <c r="D16" s="6">
        <f>'[1]Equation Input'!D34</f>
        <v>65193</v>
      </c>
      <c r="E16" s="7">
        <f>'[1]Equation Input'!E34</f>
        <v>2.7737566235458647E-2</v>
      </c>
    </row>
    <row r="17" spans="2:5" ht="15" x14ac:dyDescent="0.25">
      <c r="B17" s="17" t="s">
        <v>15</v>
      </c>
      <c r="C17" s="15">
        <f>'[1]Equation Input'!C53</f>
        <v>3308883</v>
      </c>
      <c r="D17" s="15">
        <f>'[1]Equation Input'!D53</f>
        <v>27557</v>
      </c>
      <c r="E17" s="16">
        <f>'[1]Equation Input'!E53</f>
        <v>2.2877235592007817E-2</v>
      </c>
    </row>
    <row r="18" spans="2:5" ht="15" x14ac:dyDescent="0.25">
      <c r="B18" s="17" t="s">
        <v>16</v>
      </c>
      <c r="C18" s="15">
        <f>'[1]Equation Input'!C54</f>
        <v>107251.66666666667</v>
      </c>
      <c r="D18" s="15">
        <f>'[1]Equation Input'!D54</f>
        <v>29580</v>
      </c>
      <c r="E18" s="16">
        <f>'[1]Equation Input'!E54</f>
        <v>6.9852471224498603E-4</v>
      </c>
    </row>
    <row r="19" spans="2:5" ht="15" x14ac:dyDescent="0.25">
      <c r="B19" s="17" t="s">
        <v>17</v>
      </c>
      <c r="C19" s="21">
        <f>'[1]Equation Input'!C9</f>
        <v>957821.66666666663</v>
      </c>
      <c r="D19" s="21">
        <f>'[1]Equation Input'!D9</f>
        <v>49916</v>
      </c>
      <c r="E19" s="22">
        <f>'[1]Equation Input'!E9</f>
        <v>3.0150452703178129E-3</v>
      </c>
    </row>
    <row r="20" spans="2:5" ht="15" x14ac:dyDescent="0.25">
      <c r="B20" s="17" t="s">
        <v>18</v>
      </c>
      <c r="C20" s="21">
        <f>'[1]Equation Input'!C22</f>
        <v>6024100.333333333</v>
      </c>
      <c r="D20" s="21">
        <f>'[1]Equation Input'!D22</f>
        <v>60990.333333333336</v>
      </c>
      <c r="E20" s="22">
        <f>'[1]Equation Input'!E22</f>
        <v>1.0989035026330108E-2</v>
      </c>
    </row>
    <row r="21" spans="2:5" ht="15" x14ac:dyDescent="0.25">
      <c r="B21" s="17" t="s">
        <v>19</v>
      </c>
      <c r="C21" s="21">
        <f>'[1]Equation Input'!C40</f>
        <v>12793681.666666666</v>
      </c>
      <c r="D21" s="21">
        <f>'[1]Equation Input'!D40</f>
        <v>53373</v>
      </c>
      <c r="E21" s="22">
        <f>'[1]Equation Input'!E40</f>
        <v>3.4493025273703105E-2</v>
      </c>
    </row>
    <row r="22" spans="2:5" ht="15" x14ac:dyDescent="0.25">
      <c r="B22" s="17" t="s">
        <v>20</v>
      </c>
      <c r="C22" s="21">
        <f>'[1]Equation Input'!C48</f>
        <v>8464612.666666666</v>
      </c>
      <c r="D22" s="21">
        <f>'[1]Equation Input'!D48</f>
        <v>55144.666666666664</v>
      </c>
      <c r="E22" s="22">
        <f>'[1]Equation Input'!E48</f>
        <v>2.0976599929394449E-2</v>
      </c>
    </row>
    <row r="23" spans="2:5" ht="15" x14ac:dyDescent="0.25">
      <c r="B23" s="17" t="s">
        <v>21</v>
      </c>
      <c r="C23" s="21">
        <f>'[1]Equation Input'!C50</f>
        <v>1817936.3333333333</v>
      </c>
      <c r="D23" s="21">
        <f>'[1]Equation Input'!D50</f>
        <v>38648</v>
      </c>
      <c r="E23" s="22">
        <f>'[1]Equation Input'!E50</f>
        <v>8.8404757068049414E-3</v>
      </c>
    </row>
    <row r="24" spans="2:5" ht="15" x14ac:dyDescent="0.25">
      <c r="B24" s="17"/>
      <c r="C24" s="23"/>
      <c r="D24" s="24"/>
      <c r="E24" s="25"/>
    </row>
    <row r="25" spans="2:5" ht="31.25" x14ac:dyDescent="0.3">
      <c r="B25" s="26" t="s">
        <v>22</v>
      </c>
      <c r="C25" s="23"/>
      <c r="D25" s="24"/>
      <c r="E25" s="25"/>
    </row>
    <row r="26" spans="2:5" ht="15" x14ac:dyDescent="0.25">
      <c r="B26" s="17" t="s">
        <v>23</v>
      </c>
      <c r="C26" s="21">
        <f>'[1]Equation Input'!C2</f>
        <v>4875912</v>
      </c>
      <c r="D26" s="21">
        <f>'[1]Equation Input'!D2</f>
        <v>40798.666666666664</v>
      </c>
      <c r="E26" s="22">
        <f>'[1]Equation Input'!E2</f>
        <v>2.1975139021979031E-2</v>
      </c>
    </row>
    <row r="27" spans="2:5" ht="15" x14ac:dyDescent="0.25">
      <c r="B27" s="17" t="s">
        <v>24</v>
      </c>
      <c r="C27" s="21">
        <f>'[1]Equation Input'!C11</f>
        <v>20968706.333333332</v>
      </c>
      <c r="D27" s="21">
        <f>'[1]Equation Input'!D11</f>
        <v>47775.333333333336</v>
      </c>
      <c r="E27" s="22">
        <f>'[1]Equation Input'!E11</f>
        <v>7.223846529024662E-2</v>
      </c>
    </row>
    <row r="28" spans="2:5" ht="15" x14ac:dyDescent="0.25">
      <c r="B28" s="17" t="s">
        <v>25</v>
      </c>
      <c r="C28" s="21">
        <f>'[1]Equation Input'!C12</f>
        <v>10412431</v>
      </c>
      <c r="D28" s="21">
        <f>'[1]Equation Input'!D12</f>
        <v>44205.333333333336</v>
      </c>
      <c r="E28" s="22">
        <f>'[1]Equation Input'!E12</f>
        <v>4.1343656342222673E-2</v>
      </c>
    </row>
    <row r="29" spans="2:5" ht="15" x14ac:dyDescent="0.25">
      <c r="B29" s="17" t="s">
        <v>26</v>
      </c>
      <c r="C29" s="21">
        <f>'[1]Equation Input'!C19</f>
        <v>4453501.666666667</v>
      </c>
      <c r="D29" s="21">
        <f>'[1]Equation Input'!D19</f>
        <v>40604</v>
      </c>
      <c r="E29" s="22">
        <f>'[1]Equation Input'!E19</f>
        <v>2.0212428751041421E-2</v>
      </c>
    </row>
    <row r="30" spans="2:5" ht="15" x14ac:dyDescent="0.25">
      <c r="B30" s="17" t="s">
        <v>27</v>
      </c>
      <c r="C30" s="21">
        <f>'[1]Equation Input'!C26</f>
        <v>2988163.6666666665</v>
      </c>
      <c r="D30" s="21">
        <f>'[1]Equation Input'!D26</f>
        <v>36779.666666666664</v>
      </c>
      <c r="E30" s="22">
        <f>'[1]Equation Input'!E26</f>
        <v>1.5488262791014609E-2</v>
      </c>
    </row>
    <row r="31" spans="2:5" x14ac:dyDescent="0.35">
      <c r="B31" s="17" t="s">
        <v>28</v>
      </c>
      <c r="C31" s="21">
        <f>'[1]Equation Input'!C35</f>
        <v>10270366.333333334</v>
      </c>
      <c r="D31" s="21">
        <f>'[1]Equation Input'!D35</f>
        <v>44258</v>
      </c>
      <c r="E31" s="22">
        <f>'[1]Equation Input'!E35</f>
        <v>4.0697162576916614E-2</v>
      </c>
    </row>
    <row r="32" spans="2:5" x14ac:dyDescent="0.35">
      <c r="B32" s="17" t="s">
        <v>29</v>
      </c>
      <c r="C32" s="21">
        <f>'[1]Equation Input'!C42</f>
        <v>5021193.666666667</v>
      </c>
      <c r="D32" s="21">
        <f>'[1]Equation Input'!D42</f>
        <v>41573.333333333336</v>
      </c>
      <c r="E32" s="22">
        <f>'[1]Equation Input'!E42</f>
        <v>2.2002609034573437E-2</v>
      </c>
    </row>
    <row r="33" spans="2:5" x14ac:dyDescent="0.35">
      <c r="B33" s="17" t="s">
        <v>30</v>
      </c>
      <c r="C33" s="21">
        <f>'[1]Equation Input'!C44</f>
        <v>6707938.333333333</v>
      </c>
      <c r="D33" s="21">
        <f>'[1]Equation Input'!D44</f>
        <v>45568.666666666664</v>
      </c>
      <c r="E33" s="22">
        <f>'[1]Equation Input'!E44</f>
        <v>2.5258781349253346E-2</v>
      </c>
    </row>
    <row r="34" spans="2:5" x14ac:dyDescent="0.35">
      <c r="B34" s="17" t="s">
        <v>31</v>
      </c>
      <c r="C34" s="21">
        <f>'[1]Equation Input'!C15</f>
        <v>12784723.666666666</v>
      </c>
      <c r="D34" s="21">
        <f>'[1]Equation Input'!D15</f>
        <v>54571</v>
      </c>
      <c r="E34" s="22">
        <f>'[1]Equation Input'!E15</f>
        <v>3.2571870220596294E-2</v>
      </c>
    </row>
    <row r="35" spans="2:5" x14ac:dyDescent="0.35">
      <c r="B35" s="17" t="s">
        <v>32</v>
      </c>
      <c r="C35" s="21">
        <f>'[1]Equation Input'!C16</f>
        <v>6661768</v>
      </c>
      <c r="D35" s="21">
        <f>'[1]Equation Input'!D16</f>
        <v>45145</v>
      </c>
      <c r="E35" s="22">
        <f>'[1]Equation Input'!E16</f>
        <v>2.5505643401570379E-2</v>
      </c>
    </row>
    <row r="36" spans="2:5" x14ac:dyDescent="0.35">
      <c r="B36" s="17" t="s">
        <v>33</v>
      </c>
      <c r="C36" s="21">
        <f>'[1]Equation Input'!C24</f>
        <v>9974750.666666666</v>
      </c>
      <c r="D36" s="21">
        <f>'[1]Equation Input'!D24</f>
        <v>46128.666666666664</v>
      </c>
      <c r="E36" s="22">
        <f>'[1]Equation Input'!E24</f>
        <v>3.6735364365748278E-2</v>
      </c>
    </row>
    <row r="37" spans="2:5" x14ac:dyDescent="0.35">
      <c r="B37" s="17" t="s">
        <v>34</v>
      </c>
      <c r="C37" s="21">
        <f>'[1]Equation Input'!C25</f>
        <v>5567581</v>
      </c>
      <c r="D37" s="21">
        <f>'[1]Equation Input'!D25</f>
        <v>54522</v>
      </c>
      <c r="E37" s="22">
        <f>'[1]Equation Input'!E25</f>
        <v>1.4217957125104092E-2</v>
      </c>
    </row>
    <row r="38" spans="2:5" x14ac:dyDescent="0.35">
      <c r="B38" s="17" t="s">
        <v>35</v>
      </c>
      <c r="C38" s="21">
        <f>'[1]Equation Input'!C37</f>
        <v>11662858</v>
      </c>
      <c r="D38" s="21">
        <f>'[1]Equation Input'!D37</f>
        <v>46693</v>
      </c>
      <c r="E38" s="22">
        <f>'[1]Equation Input'!E37</f>
        <v>4.1991576434400234E-2</v>
      </c>
    </row>
    <row r="39" spans="2:5" x14ac:dyDescent="0.35">
      <c r="B39" s="17" t="s">
        <v>36</v>
      </c>
      <c r="C39" s="21">
        <f>'[1]Equation Input'!C51</f>
        <v>5792859</v>
      </c>
      <c r="D39" s="21">
        <f>'[1]Equation Input'!D51</f>
        <v>49050.666666666664</v>
      </c>
      <c r="E39" s="22">
        <f>'[1]Equation Input'!E51</f>
        <v>1.8921548876787073E-2</v>
      </c>
    </row>
    <row r="40" spans="2:5" x14ac:dyDescent="0.35">
      <c r="B40" s="17"/>
      <c r="C40" s="23"/>
      <c r="D40" s="24"/>
      <c r="E40" s="25"/>
    </row>
    <row r="41" spans="2:5" ht="31" x14ac:dyDescent="0.35">
      <c r="B41" s="26" t="s">
        <v>37</v>
      </c>
      <c r="C41" s="23"/>
      <c r="D41" s="24"/>
      <c r="E41" s="25"/>
    </row>
    <row r="42" spans="2:5" x14ac:dyDescent="0.35">
      <c r="B42" s="17" t="s">
        <v>38</v>
      </c>
      <c r="C42" s="21">
        <f>'[1]Equation Input'!C17</f>
        <v>3143855.6666666665</v>
      </c>
      <c r="D42" s="21">
        <f>'[1]Equation Input'!D17</f>
        <v>47422</v>
      </c>
      <c r="E42" s="22">
        <f>'[1]Equation Input'!E17</f>
        <v>1.0989072628813212E-2</v>
      </c>
    </row>
    <row r="43" spans="2:5" x14ac:dyDescent="0.35">
      <c r="B43" s="17" t="s">
        <v>39</v>
      </c>
      <c r="C43" s="21">
        <f>'[1]Equation Input'!C18</f>
        <v>2911152.3333333335</v>
      </c>
      <c r="D43" s="21">
        <f>'[1]Equation Input'!D18</f>
        <v>48731</v>
      </c>
      <c r="E43" s="22">
        <f>'[1]Equation Input'!E18</f>
        <v>9.6379612622408406E-3</v>
      </c>
    </row>
    <row r="44" spans="2:5" x14ac:dyDescent="0.35">
      <c r="B44" s="17" t="s">
        <v>40</v>
      </c>
      <c r="C44" s="21">
        <f>'[1]Equation Input'!C27</f>
        <v>6107422.333333333</v>
      </c>
      <c r="D44" s="21">
        <f>'[1]Equation Input'!D27</f>
        <v>45088</v>
      </c>
      <c r="E44" s="22">
        <f>'[1]Equation Input'!E27</f>
        <v>2.3435380234981807E-2</v>
      </c>
    </row>
    <row r="45" spans="2:5" x14ac:dyDescent="0.35">
      <c r="B45" s="17" t="s">
        <v>41</v>
      </c>
      <c r="C45" s="21">
        <f>'[1]Equation Input'!C29</f>
        <v>1917589</v>
      </c>
      <c r="D45" s="21">
        <f>'[1]Equation Input'!D29</f>
        <v>50896</v>
      </c>
      <c r="E45" s="22">
        <f>'[1]Equation Input'!E29</f>
        <v>5.7838503744709613E-3</v>
      </c>
    </row>
    <row r="46" spans="2:5" x14ac:dyDescent="0.35">
      <c r="B46" s="17" t="s">
        <v>42</v>
      </c>
      <c r="C46" s="21">
        <f>'[1]Equation Input'!C5</f>
        <v>3002410.6666666665</v>
      </c>
      <c r="D46" s="21">
        <f>'[1]Equation Input'!D5</f>
        <v>41115.333333333336</v>
      </c>
      <c r="E46" s="22">
        <f>'[1]Equation Input'!E5</f>
        <v>1.3377531834712859E-2</v>
      </c>
    </row>
    <row r="47" spans="2:5" x14ac:dyDescent="0.35">
      <c r="B47" s="14" t="s">
        <v>43</v>
      </c>
      <c r="C47" s="15">
        <f>'[1]Equation Input'!C20</f>
        <v>4669670.333333333</v>
      </c>
      <c r="D47" s="15">
        <f>'[1]Equation Input'!D20</f>
        <v>43994</v>
      </c>
      <c r="E47" s="16">
        <f>'[1]Equation Input'!E20</f>
        <v>1.869215505286766E-2</v>
      </c>
    </row>
    <row r="48" spans="2:5" x14ac:dyDescent="0.35">
      <c r="B48" s="17" t="s">
        <v>44</v>
      </c>
      <c r="C48" s="21">
        <f>'[1]Equation Input'!C33</f>
        <v>2093870.6666666667</v>
      </c>
      <c r="D48" s="21">
        <f>'[1]Equation Input'!D33</f>
        <v>39900</v>
      </c>
      <c r="E48" s="22">
        <f>'[1]Equation Input'!E33</f>
        <v>9.7448843293240928E-3</v>
      </c>
    </row>
    <row r="49" spans="2:5" x14ac:dyDescent="0.35">
      <c r="B49" s="17" t="s">
        <v>45</v>
      </c>
      <c r="C49" s="21">
        <f>'[1]Equation Input'!C38</f>
        <v>3934162.6666666665</v>
      </c>
      <c r="D49" s="21">
        <f>'[1]Equation Input'!D38</f>
        <v>44177</v>
      </c>
      <c r="E49" s="22">
        <f>'[1]Equation Input'!E38</f>
        <v>1.5638004300446026E-2</v>
      </c>
    </row>
    <row r="50" spans="2:5" x14ac:dyDescent="0.35">
      <c r="B50" s="17" t="s">
        <v>46</v>
      </c>
      <c r="C50" s="21">
        <f>'[1]Equation Input'!C45</f>
        <v>28320684.666666668</v>
      </c>
      <c r="D50" s="21">
        <f>'[1]Equation Input'!D45</f>
        <v>47528.333333333336</v>
      </c>
      <c r="E50" s="22">
        <f>'[1]Equation Input'!E45</f>
        <v>9.8562243582426323E-2</v>
      </c>
    </row>
    <row r="51" spans="2:5" x14ac:dyDescent="0.35">
      <c r="B51" s="17" t="s">
        <v>47</v>
      </c>
      <c r="C51" s="21">
        <f>'[1]Equation Input'!C7</f>
        <v>5617462.333333333</v>
      </c>
      <c r="D51" s="21">
        <f>'[1]Equation Input'!D7</f>
        <v>54558.666666666664</v>
      </c>
      <c r="E51" s="22">
        <f>'[1]Equation Input'!E7</f>
        <v>1.4320170602487418E-2</v>
      </c>
    </row>
    <row r="52" spans="2:5" x14ac:dyDescent="0.35">
      <c r="B52" s="17" t="s">
        <v>48</v>
      </c>
      <c r="C52" s="21">
        <f>'[1]Equation Input'!C28</f>
        <v>1052086</v>
      </c>
      <c r="D52" s="21">
        <f>'[1]Equation Input'!D28</f>
        <v>45448.333333333336</v>
      </c>
      <c r="E52" s="22">
        <f>'[1]Equation Input'!E28</f>
        <v>3.9804516462802466E-3</v>
      </c>
    </row>
    <row r="53" spans="2:5" x14ac:dyDescent="0.35">
      <c r="B53" s="17" t="s">
        <v>49</v>
      </c>
      <c r="C53" s="21">
        <f>'[1]Equation Input'!C36</f>
        <v>756535.33333333337</v>
      </c>
      <c r="D53" s="21">
        <f>'[1]Equation Input'!D36</f>
        <v>53102</v>
      </c>
      <c r="E53" s="22">
        <f>'[1]Equation Input'!E36</f>
        <v>2.0655276225581575E-3</v>
      </c>
    </row>
    <row r="54" spans="2:5" x14ac:dyDescent="0.35">
      <c r="B54" s="17" t="s">
        <v>50</v>
      </c>
      <c r="C54" s="21">
        <f>'[1]Equation Input'!C43</f>
        <v>872803.66666666663</v>
      </c>
      <c r="D54" s="21">
        <f>'[1]Equation Input'!D43</f>
        <v>49062</v>
      </c>
      <c r="E54" s="22">
        <f>'[1]Equation Input'!E43</f>
        <v>2.849521427014784E-3</v>
      </c>
    </row>
    <row r="55" spans="2:5" x14ac:dyDescent="0.35">
      <c r="B55" s="17" t="s">
        <v>51</v>
      </c>
      <c r="C55" s="21">
        <f>'[1]Equation Input'!C46</f>
        <v>3102278.6666666665</v>
      </c>
      <c r="D55" s="21">
        <f>'[1]Equation Input'!D46</f>
        <v>43661.333333333336</v>
      </c>
      <c r="E55" s="22">
        <f>'[1]Equation Input'!E46</f>
        <v>1.2576522430883757E-2</v>
      </c>
    </row>
    <row r="56" spans="2:5" x14ac:dyDescent="0.35">
      <c r="B56" s="17" t="s">
        <v>52</v>
      </c>
      <c r="C56" s="21">
        <f>'[1]Equation Input'!C52</f>
        <v>580320.33333333337</v>
      </c>
      <c r="D56" s="21">
        <f>'[1]Equation Input'!D52</f>
        <v>57663.333333333336</v>
      </c>
      <c r="E56" s="22">
        <f>'[1]Equation Input'!E52</f>
        <v>1.2674900766187383E-3</v>
      </c>
    </row>
    <row r="57" spans="2:5" x14ac:dyDescent="0.35">
      <c r="B57" s="17"/>
      <c r="C57" s="23"/>
      <c r="D57" s="24"/>
      <c r="E57" s="27"/>
    </row>
    <row r="58" spans="2:5" x14ac:dyDescent="0.35">
      <c r="B58" s="28" t="s">
        <v>53</v>
      </c>
      <c r="C58" s="23"/>
      <c r="D58" s="24"/>
      <c r="E58" s="27"/>
    </row>
    <row r="59" spans="2:5" x14ac:dyDescent="0.35">
      <c r="B59" s="17" t="s">
        <v>54</v>
      </c>
      <c r="C59" s="15">
        <f>'[1]Equation Input'!C57</f>
        <v>51498.333333333336</v>
      </c>
      <c r="D59" s="15">
        <f>'[1]Equation Input'!D57</f>
        <v>10714</v>
      </c>
      <c r="E59" s="16">
        <f>'[1]Equation Input'!E57</f>
        <v>5.5190038344141558E-4</v>
      </c>
    </row>
    <row r="60" spans="2:5" x14ac:dyDescent="0.35">
      <c r="B60" s="17" t="s">
        <v>55</v>
      </c>
      <c r="C60" s="21">
        <f>'[1]Equation Input'!C4</f>
        <v>7055324.666666667</v>
      </c>
      <c r="D60" s="21">
        <f>'[1]Equation Input'!D4</f>
        <v>42063.666666666664</v>
      </c>
      <c r="E60" s="22">
        <f>'[1]Equation Input'!E4</f>
        <v>3.0364563446530254E-2</v>
      </c>
    </row>
    <row r="61" spans="2:5" x14ac:dyDescent="0.35">
      <c r="B61" s="17" t="s">
        <v>56</v>
      </c>
      <c r="C61" s="21">
        <f>'[1]Equation Input'!C6</f>
        <v>39388507</v>
      </c>
      <c r="D61" s="21">
        <f>'[1]Equation Input'!D6</f>
        <v>60071.666666666664</v>
      </c>
      <c r="E61" s="22">
        <f>'[1]Equation Input'!E6</f>
        <v>7.5638964612910364E-2</v>
      </c>
    </row>
    <row r="62" spans="2:5" x14ac:dyDescent="0.35">
      <c r="B62" s="17" t="s">
        <v>57</v>
      </c>
      <c r="C62" s="15">
        <f>'[1]Equation Input'!C56</f>
        <v>167342.66666666666</v>
      </c>
      <c r="D62" s="15">
        <f>'[1]Equation Input'!D56</f>
        <v>32136</v>
      </c>
      <c r="E62" s="16">
        <f>'[1]Equation Input'!E56</f>
        <v>1.007989118830512E-3</v>
      </c>
    </row>
    <row r="63" spans="2:5" x14ac:dyDescent="0.35">
      <c r="B63" s="5" t="s">
        <v>58</v>
      </c>
      <c r="C63" s="6">
        <f>'[1]Equation Input'!C13</f>
        <v>1424266.3333333333</v>
      </c>
      <c r="D63" s="6">
        <f>'[1]Equation Input'!D13</f>
        <v>52782.333333333336</v>
      </c>
      <c r="E63" s="7">
        <f>'[1]Equation Input'!E13</f>
        <v>3.9463603347333924E-3</v>
      </c>
    </row>
    <row r="64" spans="2:5" x14ac:dyDescent="0.35">
      <c r="B64" s="5" t="s">
        <v>59</v>
      </c>
      <c r="C64" s="6">
        <f>'[1]Equation Input'!C30</f>
        <v>2975523</v>
      </c>
      <c r="D64" s="6">
        <f>'[1]Equation Input'!D30</f>
        <v>46521.666666666664</v>
      </c>
      <c r="E64" s="7">
        <f>'[1]Equation Input'!E30</f>
        <v>1.0787360761835797E-2</v>
      </c>
    </row>
    <row r="65" spans="2:5" x14ac:dyDescent="0.35">
      <c r="B65" s="5" t="s">
        <v>60</v>
      </c>
      <c r="C65" s="12">
        <f>'[1]Equation Input'!C55</f>
        <v>52260.333333333336</v>
      </c>
      <c r="D65" s="12">
        <f>'[1]Equation Input'!D55</f>
        <v>21078</v>
      </c>
      <c r="E65" s="13">
        <f>'[1]Equation Input'!E55</f>
        <v>4.326390724387397E-4</v>
      </c>
    </row>
    <row r="66" spans="2:5" x14ac:dyDescent="0.35">
      <c r="B66" s="5" t="s">
        <v>61</v>
      </c>
      <c r="C66" s="6">
        <f>'[1]Equation Input'!C3</f>
        <v>739576</v>
      </c>
      <c r="D66" s="6">
        <f>'[1]Equation Input'!D3</f>
        <v>57594</v>
      </c>
      <c r="E66" s="7">
        <f>'[1]Equation Input'!E3</f>
        <v>1.6211261882103768E-3</v>
      </c>
    </row>
    <row r="67" spans="2:5" x14ac:dyDescent="0.35">
      <c r="B67" s="5" t="s">
        <v>62</v>
      </c>
      <c r="C67" s="6">
        <f>'[1]Equation Input'!C14</f>
        <v>1718680.6666666667</v>
      </c>
      <c r="D67" s="6">
        <f>'[1]Equation Input'!D14</f>
        <v>41790.333333333336</v>
      </c>
      <c r="E67" s="7">
        <f>'[1]Equation Input'!E14</f>
        <v>7.4715643185469822E-3</v>
      </c>
    </row>
    <row r="68" spans="2:5" x14ac:dyDescent="0.35">
      <c r="B68" s="5" t="s">
        <v>63</v>
      </c>
      <c r="C68" s="6">
        <f>'[1]Equation Input'!C39</f>
        <v>4142903</v>
      </c>
      <c r="D68" s="6">
        <f>'[1]Equation Input'!D39</f>
        <v>48117.666666666664</v>
      </c>
      <c r="E68" s="7">
        <f>'[1]Equation Input'!E39</f>
        <v>1.4071886757548554E-2</v>
      </c>
    </row>
    <row r="69" spans="2:5" x14ac:dyDescent="0.35">
      <c r="B69" s="18" t="s">
        <v>64</v>
      </c>
      <c r="C69" s="19">
        <f>'[1]Equation Input'!C49</f>
        <v>7418567.666666667</v>
      </c>
      <c r="D69" s="19">
        <f>'[1]Equation Input'!D49</f>
        <v>57979.666666666664</v>
      </c>
      <c r="E69" s="20">
        <f>'[1]Equation Input'!E49</f>
        <v>1.5938825964951133E-2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NDTR 2019</vt:lpstr>
    </vt:vector>
  </TitlesOfParts>
  <Company>General Services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ChristieCGingras</dc:creator>
  <cp:lastModifiedBy>Rachel M Larue</cp:lastModifiedBy>
  <dcterms:created xsi:type="dcterms:W3CDTF">2019-07-30T18:43:49Z</dcterms:created>
  <dcterms:modified xsi:type="dcterms:W3CDTF">2019-09-16T20:00:28Z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8a92b0d5ca9b4c0ebf304f6de215d3cf</vt:lpwstr>
  </property>
</Properties>
</file>